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\OneDrive\UAL\Early Outs\PVSL2\"/>
    </mc:Choice>
  </mc:AlternateContent>
  <xr:revisionPtr revIDLastSave="0" documentId="13_ncr:1_{BF9B03D7-A5A2-4A22-95C0-5C385E13FDB3}" xr6:coauthVersionLast="45" xr6:coauthVersionMax="45" xr10:uidLastSave="{00000000-0000-0000-0000-000000000000}"/>
  <bookViews>
    <workbookView xWindow="-120" yWindow="-120" windowWidth="29040" windowHeight="15840" xr2:uid="{B1755C72-BFDA-41A2-A377-87739CBC8EEA}"/>
  </bookViews>
  <sheets>
    <sheet name="Snapshot" sheetId="1" r:id="rId1"/>
  </sheets>
  <externalReferences>
    <externalReference r:id="rId2"/>
  </externalReferences>
  <definedNames>
    <definedName name="_xlnm._FilterDatabase" localSheetId="0" hidden="1">Snapshot!$B$3:$I$217</definedName>
    <definedName name="_xlnm.Print_Area" localSheetId="0">Snapshot!$B$1:$I$217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9" i="1" l="1"/>
  <c r="W19" i="1"/>
  <c r="V19" i="1"/>
  <c r="U19" i="1"/>
  <c r="T19" i="1"/>
  <c r="S19" i="1"/>
  <c r="R19" i="1"/>
  <c r="Q19" i="1"/>
  <c r="P19" i="1"/>
  <c r="O19" i="1"/>
  <c r="X18" i="1"/>
  <c r="X17" i="1"/>
  <c r="X16" i="1"/>
  <c r="X15" i="1"/>
  <c r="X14" i="1"/>
  <c r="X13" i="1"/>
  <c r="X12" i="1"/>
  <c r="X11" i="1"/>
  <c r="X10" i="1"/>
  <c r="X9" i="1"/>
  <c r="W18" i="1"/>
  <c r="W17" i="1"/>
  <c r="W16" i="1"/>
  <c r="W15" i="1"/>
  <c r="W14" i="1"/>
  <c r="W13" i="1"/>
  <c r="W12" i="1"/>
  <c r="W11" i="1"/>
  <c r="V18" i="1"/>
  <c r="V17" i="1"/>
  <c r="V16" i="1"/>
  <c r="V15" i="1"/>
  <c r="V14" i="1"/>
  <c r="V13" i="1"/>
  <c r="V12" i="1"/>
  <c r="V11" i="1"/>
  <c r="U16" i="1"/>
  <c r="U15" i="1"/>
  <c r="T18" i="1"/>
  <c r="T17" i="1"/>
  <c r="T16" i="1"/>
  <c r="T15" i="1"/>
  <c r="T14" i="1"/>
  <c r="T13" i="1"/>
  <c r="T12" i="1"/>
  <c r="T11" i="1"/>
  <c r="S18" i="1"/>
  <c r="S17" i="1"/>
  <c r="S16" i="1"/>
  <c r="S15" i="1"/>
  <c r="S14" i="1"/>
  <c r="S13" i="1"/>
  <c r="S12" i="1"/>
  <c r="S11" i="1"/>
  <c r="R18" i="1"/>
  <c r="R17" i="1"/>
  <c r="R16" i="1"/>
  <c r="R15" i="1"/>
  <c r="R14" i="1"/>
  <c r="R13" i="1"/>
  <c r="Q18" i="1"/>
  <c r="Q17" i="1"/>
  <c r="Q16" i="1"/>
  <c r="Q15" i="1"/>
  <c r="Q14" i="1"/>
  <c r="Q13" i="1"/>
  <c r="W10" i="1"/>
  <c r="W9" i="1"/>
  <c r="V10" i="1"/>
  <c r="V9" i="1"/>
  <c r="T10" i="1"/>
  <c r="T9" i="1"/>
  <c r="S10" i="1"/>
  <c r="S9" i="1"/>
  <c r="R10" i="1"/>
  <c r="R9" i="1"/>
  <c r="Q10" i="1"/>
  <c r="Q9" i="1"/>
  <c r="P18" i="1"/>
  <c r="P17" i="1"/>
  <c r="P16" i="1"/>
  <c r="P15" i="1"/>
  <c r="P14" i="1"/>
  <c r="P13" i="1"/>
  <c r="P12" i="1"/>
  <c r="P11" i="1"/>
  <c r="P10" i="1"/>
  <c r="P9" i="1"/>
  <c r="O16" i="1"/>
  <c r="O15" i="1"/>
  <c r="L217" i="1"/>
  <c r="K217" i="1"/>
  <c r="J217" i="1"/>
  <c r="L216" i="1"/>
  <c r="K216" i="1"/>
  <c r="J216" i="1"/>
  <c r="L215" i="1"/>
  <c r="K215" i="1"/>
  <c r="J215" i="1"/>
  <c r="L214" i="1"/>
  <c r="K214" i="1"/>
  <c r="J214" i="1"/>
  <c r="L213" i="1"/>
  <c r="K213" i="1"/>
  <c r="J213" i="1"/>
  <c r="L212" i="1"/>
  <c r="K212" i="1"/>
  <c r="J212" i="1"/>
  <c r="L211" i="1"/>
  <c r="K211" i="1"/>
  <c r="J211" i="1"/>
  <c r="L210" i="1"/>
  <c r="K210" i="1"/>
  <c r="J210" i="1"/>
  <c r="L209" i="1"/>
  <c r="K209" i="1"/>
  <c r="J209" i="1"/>
  <c r="L208" i="1"/>
  <c r="K208" i="1"/>
  <c r="J208" i="1"/>
  <c r="L207" i="1"/>
  <c r="K207" i="1"/>
  <c r="J207" i="1"/>
  <c r="L206" i="1"/>
  <c r="K206" i="1"/>
  <c r="J206" i="1"/>
  <c r="L205" i="1"/>
  <c r="K205" i="1"/>
  <c r="J205" i="1"/>
  <c r="L204" i="1"/>
  <c r="K204" i="1"/>
  <c r="J204" i="1"/>
  <c r="L203" i="1"/>
  <c r="K203" i="1"/>
  <c r="J203" i="1"/>
  <c r="L202" i="1"/>
  <c r="K202" i="1"/>
  <c r="J202" i="1"/>
  <c r="L201" i="1"/>
  <c r="K201" i="1"/>
  <c r="J201" i="1"/>
  <c r="L200" i="1"/>
  <c r="K200" i="1"/>
  <c r="J200" i="1"/>
  <c r="L199" i="1"/>
  <c r="K199" i="1"/>
  <c r="J199" i="1"/>
  <c r="L198" i="1"/>
  <c r="K198" i="1"/>
  <c r="J198" i="1"/>
  <c r="L197" i="1"/>
  <c r="K197" i="1"/>
  <c r="J197" i="1"/>
  <c r="L196" i="1"/>
  <c r="K196" i="1"/>
  <c r="J196" i="1"/>
  <c r="L195" i="1"/>
  <c r="K195" i="1"/>
  <c r="J195" i="1"/>
  <c r="L194" i="1"/>
  <c r="K194" i="1"/>
  <c r="J194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3" i="1"/>
  <c r="K183" i="1"/>
  <c r="J183" i="1"/>
  <c r="L182" i="1"/>
  <c r="K182" i="1"/>
  <c r="J182" i="1"/>
  <c r="L181" i="1"/>
  <c r="K181" i="1"/>
  <c r="J181" i="1"/>
  <c r="L180" i="1"/>
  <c r="K180" i="1"/>
  <c r="J180" i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5" i="1"/>
  <c r="K175" i="1"/>
  <c r="J175" i="1"/>
  <c r="L174" i="1"/>
  <c r="K174" i="1"/>
  <c r="J174" i="1"/>
  <c r="L173" i="1"/>
  <c r="K173" i="1"/>
  <c r="J173" i="1"/>
  <c r="L172" i="1"/>
  <c r="K172" i="1"/>
  <c r="J172" i="1"/>
  <c r="L171" i="1"/>
  <c r="K171" i="1"/>
  <c r="J171" i="1"/>
  <c r="L170" i="1"/>
  <c r="K170" i="1"/>
  <c r="J170" i="1"/>
  <c r="L169" i="1"/>
  <c r="K169" i="1"/>
  <c r="J169" i="1"/>
  <c r="L168" i="1"/>
  <c r="K168" i="1"/>
  <c r="J168" i="1"/>
  <c r="L167" i="1"/>
  <c r="K167" i="1"/>
  <c r="J167" i="1"/>
  <c r="L166" i="1"/>
  <c r="K166" i="1"/>
  <c r="J166" i="1"/>
  <c r="L165" i="1"/>
  <c r="K165" i="1"/>
  <c r="J165" i="1"/>
  <c r="L164" i="1"/>
  <c r="K164" i="1"/>
  <c r="J164" i="1"/>
  <c r="L163" i="1"/>
  <c r="K163" i="1"/>
  <c r="J163" i="1"/>
  <c r="L162" i="1"/>
  <c r="K162" i="1"/>
  <c r="J162" i="1"/>
  <c r="L161" i="1"/>
  <c r="K161" i="1"/>
  <c r="J161" i="1"/>
  <c r="L160" i="1"/>
  <c r="K160" i="1"/>
  <c r="J160" i="1"/>
  <c r="L159" i="1"/>
  <c r="K159" i="1"/>
  <c r="J159" i="1"/>
  <c r="L158" i="1"/>
  <c r="K158" i="1"/>
  <c r="J158" i="1"/>
  <c r="L157" i="1"/>
  <c r="K157" i="1"/>
  <c r="J157" i="1"/>
  <c r="L156" i="1"/>
  <c r="K156" i="1"/>
  <c r="J156" i="1"/>
  <c r="L155" i="1"/>
  <c r="K155" i="1"/>
  <c r="J155" i="1"/>
  <c r="L154" i="1"/>
  <c r="K154" i="1"/>
  <c r="J154" i="1"/>
  <c r="L153" i="1"/>
  <c r="K153" i="1"/>
  <c r="J153" i="1"/>
  <c r="L152" i="1"/>
  <c r="K152" i="1"/>
  <c r="J152" i="1"/>
  <c r="L151" i="1"/>
  <c r="K151" i="1"/>
  <c r="J151" i="1"/>
  <c r="L150" i="1"/>
  <c r="K150" i="1"/>
  <c r="J150" i="1"/>
  <c r="L149" i="1"/>
  <c r="K149" i="1"/>
  <c r="J149" i="1"/>
  <c r="L148" i="1"/>
  <c r="K148" i="1"/>
  <c r="J148" i="1"/>
  <c r="L147" i="1"/>
  <c r="K147" i="1"/>
  <c r="J147" i="1"/>
  <c r="L146" i="1"/>
  <c r="K146" i="1"/>
  <c r="J146" i="1"/>
  <c r="L145" i="1"/>
  <c r="K145" i="1"/>
  <c r="J145" i="1"/>
  <c r="L144" i="1"/>
  <c r="K144" i="1"/>
  <c r="J144" i="1"/>
  <c r="L143" i="1"/>
  <c r="K143" i="1"/>
  <c r="J143" i="1"/>
  <c r="L142" i="1"/>
  <c r="K142" i="1"/>
  <c r="J142" i="1"/>
  <c r="L141" i="1"/>
  <c r="K141" i="1"/>
  <c r="J141" i="1"/>
  <c r="L140" i="1"/>
  <c r="K140" i="1"/>
  <c r="J140" i="1"/>
  <c r="L139" i="1"/>
  <c r="K139" i="1"/>
  <c r="J139" i="1"/>
  <c r="L138" i="1"/>
  <c r="K138" i="1"/>
  <c r="J138" i="1"/>
  <c r="L137" i="1"/>
  <c r="K137" i="1"/>
  <c r="J137" i="1"/>
  <c r="L136" i="1"/>
  <c r="K136" i="1"/>
  <c r="J136" i="1"/>
  <c r="L135" i="1"/>
  <c r="K135" i="1"/>
  <c r="J135" i="1"/>
  <c r="L134" i="1"/>
  <c r="K134" i="1"/>
  <c r="J134" i="1"/>
  <c r="L133" i="1"/>
  <c r="K133" i="1"/>
  <c r="J133" i="1"/>
  <c r="L132" i="1"/>
  <c r="K132" i="1"/>
  <c r="J132" i="1"/>
  <c r="L131" i="1"/>
  <c r="K131" i="1"/>
  <c r="J131" i="1"/>
  <c r="L130" i="1"/>
  <c r="K130" i="1"/>
  <c r="J130" i="1"/>
  <c r="L129" i="1"/>
  <c r="K129" i="1"/>
  <c r="J129" i="1"/>
  <c r="L128" i="1"/>
  <c r="K128" i="1"/>
  <c r="J128" i="1"/>
  <c r="L127" i="1"/>
  <c r="K127" i="1"/>
  <c r="J127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2" i="1"/>
  <c r="K122" i="1"/>
  <c r="J122" i="1"/>
  <c r="L121" i="1"/>
  <c r="K121" i="1"/>
  <c r="J121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5" i="1"/>
  <c r="K115" i="1"/>
  <c r="J115" i="1"/>
  <c r="L114" i="1"/>
  <c r="K114" i="1"/>
  <c r="J114" i="1"/>
  <c r="L113" i="1"/>
  <c r="K113" i="1"/>
  <c r="J113" i="1"/>
  <c r="L112" i="1"/>
  <c r="K112" i="1"/>
  <c r="J112" i="1"/>
  <c r="L111" i="1"/>
  <c r="K111" i="1"/>
  <c r="J111" i="1"/>
  <c r="L110" i="1"/>
  <c r="K110" i="1"/>
  <c r="J110" i="1"/>
  <c r="L109" i="1"/>
  <c r="K109" i="1"/>
  <c r="J109" i="1"/>
  <c r="L108" i="1"/>
  <c r="K108" i="1"/>
  <c r="J108" i="1"/>
  <c r="L107" i="1"/>
  <c r="K107" i="1"/>
  <c r="J107" i="1"/>
  <c r="L106" i="1"/>
  <c r="K106" i="1"/>
  <c r="J106" i="1"/>
  <c r="L105" i="1"/>
  <c r="K105" i="1"/>
  <c r="J105" i="1"/>
  <c r="L104" i="1"/>
  <c r="K104" i="1"/>
  <c r="J104" i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  <c r="K4" i="1"/>
  <c r="L4" i="1"/>
  <c r="J4" i="1"/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6" i="1"/>
  <c r="A7" i="1" s="1"/>
  <c r="A8" i="1" s="1"/>
  <c r="A5" i="1"/>
  <c r="C23" i="1" l="1"/>
  <c r="C114" i="1"/>
  <c r="C140" i="1"/>
  <c r="C137" i="1"/>
  <c r="C115" i="1"/>
  <c r="C177" i="1"/>
  <c r="C24" i="1"/>
  <c r="C48" i="1"/>
  <c r="C173" i="1"/>
  <c r="C139" i="1"/>
  <c r="C172" i="1"/>
  <c r="C176" i="1"/>
  <c r="C142" i="1"/>
  <c r="C135" i="1"/>
  <c r="C91" i="1"/>
  <c r="C49" i="1"/>
  <c r="C92" i="1"/>
  <c r="C90" i="1"/>
  <c r="C174" i="1"/>
  <c r="C175" i="1"/>
  <c r="C25" i="1"/>
  <c r="C143" i="1"/>
  <c r="C136" i="1"/>
  <c r="C7" i="1"/>
  <c r="C138" i="1"/>
  <c r="C26" i="1"/>
  <c r="C89" i="1"/>
  <c r="C93" i="1"/>
  <c r="C27" i="1"/>
  <c r="C94" i="1"/>
  <c r="C28" i="1"/>
  <c r="C117" i="1"/>
  <c r="C116" i="1"/>
  <c r="C144" i="1"/>
  <c r="C178" i="1"/>
  <c r="C150" i="1"/>
  <c r="C104" i="1"/>
  <c r="C182" i="1"/>
  <c r="C105" i="1"/>
  <c r="C33" i="1"/>
  <c r="C32" i="1"/>
  <c r="C103" i="1"/>
  <c r="C100" i="1"/>
  <c r="C29" i="1"/>
  <c r="C101" i="1"/>
  <c r="C87" i="1"/>
  <c r="C52" i="1"/>
  <c r="C9" i="1"/>
  <c r="C4" i="1"/>
  <c r="C99" i="1"/>
  <c r="C50" i="1"/>
  <c r="C146" i="1"/>
  <c r="C34" i="1"/>
  <c r="C119" i="1"/>
  <c r="C12" i="1"/>
  <c r="C11" i="1"/>
  <c r="C180" i="1"/>
  <c r="C30" i="1"/>
  <c r="C31" i="1"/>
  <c r="C5" i="1"/>
  <c r="C179" i="1"/>
  <c r="C147" i="1"/>
  <c r="C35" i="1"/>
  <c r="C96" i="1"/>
  <c r="C98" i="1"/>
  <c r="C102" i="1"/>
  <c r="C149" i="1"/>
  <c r="C95" i="1"/>
  <c r="C122" i="1"/>
  <c r="C181" i="1"/>
  <c r="C6" i="1"/>
  <c r="C10" i="1"/>
  <c r="C88" i="1"/>
  <c r="C120" i="1"/>
  <c r="C148" i="1"/>
  <c r="C97" i="1"/>
  <c r="C183" i="1"/>
  <c r="C121" i="1"/>
  <c r="C118" i="1"/>
  <c r="C51" i="1"/>
  <c r="C145" i="1"/>
  <c r="C8" i="1"/>
  <c r="C106" i="1"/>
  <c r="C53" i="1"/>
  <c r="C36" i="1"/>
  <c r="C123" i="1"/>
  <c r="C37" i="1"/>
  <c r="C124" i="1"/>
  <c r="C107" i="1"/>
  <c r="C38" i="1"/>
  <c r="C125" i="1"/>
  <c r="C151" i="1"/>
  <c r="C132" i="1"/>
  <c r="C157" i="1"/>
  <c r="C154" i="1"/>
  <c r="C152" i="1"/>
  <c r="C184" i="1"/>
  <c r="C55" i="1"/>
  <c r="C153" i="1"/>
  <c r="C54" i="1"/>
  <c r="C158" i="1"/>
  <c r="C108" i="1"/>
  <c r="C155" i="1"/>
  <c r="C128" i="1"/>
  <c r="C156" i="1"/>
  <c r="C58" i="1"/>
  <c r="C127" i="1"/>
  <c r="C129" i="1"/>
  <c r="C57" i="1"/>
  <c r="C126" i="1"/>
  <c r="C56" i="1"/>
  <c r="C13" i="1"/>
  <c r="C14" i="1"/>
  <c r="C159" i="1"/>
  <c r="C62" i="1"/>
  <c r="C61" i="1"/>
  <c r="C59" i="1"/>
  <c r="C39" i="1"/>
  <c r="C60" i="1"/>
  <c r="C15" i="1"/>
  <c r="C63" i="1"/>
  <c r="C130" i="1"/>
  <c r="C189" i="1"/>
  <c r="C73" i="1"/>
  <c r="C64" i="1"/>
  <c r="C190" i="1"/>
  <c r="C188" i="1"/>
  <c r="C68" i="1"/>
  <c r="C65" i="1"/>
  <c r="C161" i="1"/>
  <c r="C186" i="1"/>
  <c r="C185" i="1"/>
  <c r="C66" i="1"/>
  <c r="C160" i="1"/>
  <c r="C70" i="1"/>
  <c r="C71" i="1"/>
  <c r="C69" i="1"/>
  <c r="C72" i="1"/>
  <c r="C192" i="1"/>
  <c r="C67" i="1"/>
  <c r="C193" i="1"/>
  <c r="C109" i="1"/>
  <c r="C187" i="1"/>
  <c r="C191" i="1"/>
  <c r="C195" i="1"/>
  <c r="C201" i="1"/>
  <c r="C197" i="1"/>
  <c r="C163" i="1"/>
  <c r="C75" i="1"/>
  <c r="C200" i="1"/>
  <c r="C110" i="1"/>
  <c r="C199" i="1"/>
  <c r="C74" i="1"/>
  <c r="C83" i="1"/>
  <c r="C76" i="1"/>
  <c r="C194" i="1"/>
  <c r="C80" i="1"/>
  <c r="C162" i="1"/>
  <c r="C81" i="1"/>
  <c r="C196" i="1"/>
  <c r="C16" i="1"/>
  <c r="C198" i="1"/>
  <c r="C112" i="1"/>
  <c r="C82" i="1"/>
  <c r="C18" i="1"/>
  <c r="C17" i="1"/>
  <c r="C77" i="1"/>
  <c r="C78" i="1"/>
  <c r="C79" i="1"/>
  <c r="C111" i="1"/>
  <c r="C20" i="1"/>
  <c r="C204" i="1"/>
  <c r="C166" i="1"/>
  <c r="C167" i="1"/>
  <c r="C42" i="1"/>
  <c r="C212" i="1"/>
  <c r="C203" i="1"/>
  <c r="C209" i="1"/>
  <c r="C165" i="1"/>
  <c r="C41" i="1"/>
  <c r="C19" i="1"/>
  <c r="C164" i="1"/>
  <c r="C207" i="1"/>
  <c r="C206" i="1"/>
  <c r="C84" i="1"/>
  <c r="C208" i="1"/>
  <c r="C43" i="1"/>
  <c r="C202" i="1"/>
  <c r="C211" i="1"/>
  <c r="C210" i="1"/>
  <c r="C40" i="1"/>
  <c r="C205" i="1"/>
  <c r="C131" i="1"/>
  <c r="C21" i="1"/>
  <c r="C113" i="1"/>
  <c r="C85" i="1"/>
  <c r="C47" i="1"/>
  <c r="C134" i="1"/>
  <c r="C45" i="1"/>
  <c r="C86" i="1"/>
  <c r="C168" i="1"/>
  <c r="C215" i="1"/>
  <c r="C217" i="1"/>
  <c r="C44" i="1"/>
  <c r="C46" i="1"/>
  <c r="C169" i="1"/>
  <c r="C216" i="1"/>
  <c r="C171" i="1"/>
  <c r="C213" i="1"/>
  <c r="C133" i="1"/>
  <c r="C214" i="1"/>
  <c r="C170" i="1"/>
  <c r="C22" i="1"/>
  <c r="C141" i="1"/>
</calcChain>
</file>

<file path=xl/sharedStrings.xml><?xml version="1.0" encoding="utf-8"?>
<sst xmlns="http://schemas.openxmlformats.org/spreadsheetml/2006/main" count="464" uniqueCount="308">
  <si>
    <t>EmpID</t>
  </si>
  <si>
    <t>NAME</t>
  </si>
  <si>
    <t>SEN</t>
  </si>
  <si>
    <t>u147289</t>
  </si>
  <si>
    <t>u113579</t>
  </si>
  <si>
    <t>u139812</t>
  </si>
  <si>
    <t>u044145</t>
  </si>
  <si>
    <t>u082523</t>
  </si>
  <si>
    <t>u161131</t>
  </si>
  <si>
    <t>u108303</t>
  </si>
  <si>
    <t>u106468</t>
  </si>
  <si>
    <t>u149404</t>
  </si>
  <si>
    <t>u147239</t>
  </si>
  <si>
    <t>u144010</t>
  </si>
  <si>
    <t>u193974</t>
  </si>
  <si>
    <t>u139828</t>
  </si>
  <si>
    <t>u164527</t>
  </si>
  <si>
    <t>u136580</t>
  </si>
  <si>
    <t>u149300</t>
  </si>
  <si>
    <t>u139985</t>
  </si>
  <si>
    <t>u193941</t>
  </si>
  <si>
    <t>u164460</t>
  </si>
  <si>
    <t>u108320</t>
  </si>
  <si>
    <t>u193562</t>
  </si>
  <si>
    <t>u147285</t>
  </si>
  <si>
    <t>u136501</t>
  </si>
  <si>
    <t>u149349</t>
  </si>
  <si>
    <t>u166406</t>
  </si>
  <si>
    <t>u130671</t>
  </si>
  <si>
    <t>u182269</t>
  </si>
  <si>
    <t>u115229</t>
  </si>
  <si>
    <t>u143909</t>
  </si>
  <si>
    <t>u147806</t>
  </si>
  <si>
    <t>u186038</t>
  </si>
  <si>
    <t>u232364</t>
  </si>
  <si>
    <t>u180352</t>
  </si>
  <si>
    <t>u163906</t>
  </si>
  <si>
    <t>u185858</t>
  </si>
  <si>
    <t>u261033</t>
  </si>
  <si>
    <t>u174149</t>
  </si>
  <si>
    <t>u174119</t>
  </si>
  <si>
    <t>u186024</t>
  </si>
  <si>
    <t>u295968</t>
  </si>
  <si>
    <t>u102989</t>
  </si>
  <si>
    <t>u229768</t>
  </si>
  <si>
    <t>u182298</t>
  </si>
  <si>
    <t>u206507</t>
  </si>
  <si>
    <t>u147809</t>
  </si>
  <si>
    <t>u147245</t>
  </si>
  <si>
    <t>u190539</t>
  </si>
  <si>
    <t>u234533</t>
  </si>
  <si>
    <t>u113542</t>
  </si>
  <si>
    <t>u231067</t>
  </si>
  <si>
    <t>u160221</t>
  </si>
  <si>
    <t>u240559</t>
  </si>
  <si>
    <t>u159469</t>
  </si>
  <si>
    <t>u279990</t>
  </si>
  <si>
    <t>u247082</t>
  </si>
  <si>
    <t>u234587</t>
  </si>
  <si>
    <t>u173940</t>
  </si>
  <si>
    <t>u226947</t>
  </si>
  <si>
    <t>u193890</t>
  </si>
  <si>
    <t>u232360</t>
  </si>
  <si>
    <t>u130782</t>
  </si>
  <si>
    <t>u243431</t>
  </si>
  <si>
    <t>u118993</t>
  </si>
  <si>
    <t>u229440</t>
  </si>
  <si>
    <t>u110654</t>
  </si>
  <si>
    <t>u130784</t>
  </si>
  <si>
    <t>u223434</t>
  </si>
  <si>
    <t>u103951</t>
  </si>
  <si>
    <t>u232172</t>
  </si>
  <si>
    <t>u260220</t>
  </si>
  <si>
    <t>u180496</t>
  </si>
  <si>
    <t>u244620</t>
  </si>
  <si>
    <t>u193600</t>
  </si>
  <si>
    <t>u147632</t>
  </si>
  <si>
    <t>u178333</t>
  </si>
  <si>
    <t>u248420</t>
  </si>
  <si>
    <t>u086776</t>
  </si>
  <si>
    <t>u291067</t>
  </si>
  <si>
    <t>u147783</t>
  </si>
  <si>
    <t>u240236</t>
  </si>
  <si>
    <t>u260930</t>
  </si>
  <si>
    <t>u147899</t>
  </si>
  <si>
    <t>u245364</t>
  </si>
  <si>
    <t>u164471</t>
  </si>
  <si>
    <t>u216915</t>
  </si>
  <si>
    <t>u238404</t>
  </si>
  <si>
    <t>u150406</t>
  </si>
  <si>
    <t>u272818</t>
  </si>
  <si>
    <t>u256495</t>
  </si>
  <si>
    <t>u193534</t>
  </si>
  <si>
    <t>u260931</t>
  </si>
  <si>
    <t>u223466</t>
  </si>
  <si>
    <t>u248563</t>
  </si>
  <si>
    <t>u296539</t>
  </si>
  <si>
    <t>u273308</t>
  </si>
  <si>
    <t>u256493</t>
  </si>
  <si>
    <t>u139939</t>
  </si>
  <si>
    <t>u136516</t>
  </si>
  <si>
    <t>u013763</t>
  </si>
  <si>
    <t>u042311</t>
  </si>
  <si>
    <t>u160990</t>
  </si>
  <si>
    <t>u139915</t>
  </si>
  <si>
    <t>u044142</t>
  </si>
  <si>
    <t>u041888</t>
  </si>
  <si>
    <t>u171114</t>
  </si>
  <si>
    <t>u225896</t>
  </si>
  <si>
    <t>u009434</t>
  </si>
  <si>
    <t>u115813</t>
  </si>
  <si>
    <t>u147572</t>
  </si>
  <si>
    <t>u164393</t>
  </si>
  <si>
    <t>u182150</t>
  </si>
  <si>
    <t>u143926</t>
  </si>
  <si>
    <t>u115243</t>
  </si>
  <si>
    <t>u139976</t>
  </si>
  <si>
    <t>u159586</t>
  </si>
  <si>
    <t>u174103</t>
  </si>
  <si>
    <t>u193928</t>
  </si>
  <si>
    <t>u254135</t>
  </si>
  <si>
    <t>u193537</t>
  </si>
  <si>
    <t>u163364</t>
  </si>
  <si>
    <t>u164505</t>
  </si>
  <si>
    <t>u143929</t>
  </si>
  <si>
    <t>u259834</t>
  </si>
  <si>
    <t>u266513</t>
  </si>
  <si>
    <t>u259552</t>
  </si>
  <si>
    <t>u236545</t>
  </si>
  <si>
    <t>u125864</t>
  </si>
  <si>
    <t>u042129</t>
  </si>
  <si>
    <t>u108234</t>
  </si>
  <si>
    <t>u106470</t>
  </si>
  <si>
    <t>u191598</t>
  </si>
  <si>
    <t>u234916</t>
  </si>
  <si>
    <t>u139861</t>
  </si>
  <si>
    <t>u051389</t>
  </si>
  <si>
    <t>u043528</t>
  </si>
  <si>
    <t>u051790</t>
  </si>
  <si>
    <t>u053747</t>
  </si>
  <si>
    <t>u262324</t>
  </si>
  <si>
    <t>u233080</t>
  </si>
  <si>
    <t>u234785</t>
  </si>
  <si>
    <t>u118915</t>
  </si>
  <si>
    <t>u118961</t>
  </si>
  <si>
    <t>u079976</t>
  </si>
  <si>
    <t>u139917</t>
  </si>
  <si>
    <t>u172522</t>
  </si>
  <si>
    <t>u106420</t>
  </si>
  <si>
    <t>u229614</t>
  </si>
  <si>
    <t>u149338</t>
  </si>
  <si>
    <t>u182117</t>
  </si>
  <si>
    <t>u173884</t>
  </si>
  <si>
    <t>u171186</t>
  </si>
  <si>
    <t>u143918</t>
  </si>
  <si>
    <t>u186414</t>
  </si>
  <si>
    <t>u199490</t>
  </si>
  <si>
    <t>u182283</t>
  </si>
  <si>
    <t>u229784</t>
  </si>
  <si>
    <t>u259161</t>
  </si>
  <si>
    <t>u172677</t>
  </si>
  <si>
    <t>u149221</t>
  </si>
  <si>
    <t>u171182</t>
  </si>
  <si>
    <t>u110635</t>
  </si>
  <si>
    <t>u247453</t>
  </si>
  <si>
    <t>u149401</t>
  </si>
  <si>
    <t>u113610</t>
  </si>
  <si>
    <t>u174029</t>
  </si>
  <si>
    <t>u147539</t>
  </si>
  <si>
    <t>u182214</t>
  </si>
  <si>
    <t>u147509</t>
  </si>
  <si>
    <t>u143934</t>
  </si>
  <si>
    <t>u163910</t>
  </si>
  <si>
    <t>u163841</t>
  </si>
  <si>
    <t>u164408</t>
  </si>
  <si>
    <t>u147270</t>
  </si>
  <si>
    <t>u177592</t>
  </si>
  <si>
    <t>u205943</t>
  </si>
  <si>
    <t>u053270</t>
  </si>
  <si>
    <t>u099989</t>
  </si>
  <si>
    <t>u020552</t>
  </si>
  <si>
    <t>u139834</t>
  </si>
  <si>
    <t>u020905</t>
  </si>
  <si>
    <t>u106475</t>
  </si>
  <si>
    <t>u044055</t>
  </si>
  <si>
    <t>u043428</t>
  </si>
  <si>
    <t>u283835</t>
  </si>
  <si>
    <t>u242935</t>
  </si>
  <si>
    <t>u053432</t>
  </si>
  <si>
    <t>u104515</t>
  </si>
  <si>
    <t>u077791</t>
  </si>
  <si>
    <t>u046288</t>
  </si>
  <si>
    <t>u113628</t>
  </si>
  <si>
    <t>u110658</t>
  </si>
  <si>
    <t>u042732</t>
  </si>
  <si>
    <t>u169668</t>
  </si>
  <si>
    <t>u139995</t>
  </si>
  <si>
    <t>u130655</t>
  </si>
  <si>
    <t>u040830</t>
  </si>
  <si>
    <t>u106346</t>
  </si>
  <si>
    <t>u114436</t>
  </si>
  <si>
    <t>u287375</t>
  </si>
  <si>
    <t>u168212</t>
  </si>
  <si>
    <t>u148078</t>
  </si>
  <si>
    <t>u110695</t>
  </si>
  <si>
    <t>u147786</t>
  </si>
  <si>
    <t>u193858</t>
  </si>
  <si>
    <t>u130706</t>
  </si>
  <si>
    <t>u266646</t>
  </si>
  <si>
    <t>u136454</t>
  </si>
  <si>
    <t>u174004</t>
  </si>
  <si>
    <t>u160936</t>
  </si>
  <si>
    <t>u139946</t>
  </si>
  <si>
    <t>u143913</t>
  </si>
  <si>
    <t>u130626</t>
  </si>
  <si>
    <t>u159484</t>
  </si>
  <si>
    <t>u164462</t>
  </si>
  <si>
    <t>ORD 320 CA</t>
  </si>
  <si>
    <t>DEN 320 CA</t>
  </si>
  <si>
    <t>LAX 320 CA</t>
  </si>
  <si>
    <t>SFO 320 CA</t>
  </si>
  <si>
    <t>EWR 320 CA</t>
  </si>
  <si>
    <t>IAH 320 CA</t>
  </si>
  <si>
    <t>DCA 320 CA</t>
  </si>
  <si>
    <t>IAH 320 FO</t>
  </si>
  <si>
    <t>DEN 320 FO</t>
  </si>
  <si>
    <t>LAX 320 FO</t>
  </si>
  <si>
    <t>ORD 320 FO</t>
  </si>
  <si>
    <t>SFO 320 FO</t>
  </si>
  <si>
    <t>ORD 737 CA</t>
  </si>
  <si>
    <t>IAH 737 CA</t>
  </si>
  <si>
    <t>SFO 737 CA</t>
  </si>
  <si>
    <t>DEN 737 CA</t>
  </si>
  <si>
    <t>GUM 737 CA</t>
  </si>
  <si>
    <t>EWR 737 CA</t>
  </si>
  <si>
    <t>DCA 737 CA</t>
  </si>
  <si>
    <t>CLE 737 CA</t>
  </si>
  <si>
    <t>LAX 737 CA</t>
  </si>
  <si>
    <t>IAH 737 FO</t>
  </si>
  <si>
    <t>EWR 737 FO</t>
  </si>
  <si>
    <t>DEN 737 FO</t>
  </si>
  <si>
    <t>LAX 737 FO</t>
  </si>
  <si>
    <t>ORD 737 FO</t>
  </si>
  <si>
    <t>ORD 756 CA</t>
  </si>
  <si>
    <t>SFO 756 CA</t>
  </si>
  <si>
    <t>EWR 756 CA</t>
  </si>
  <si>
    <t>IAH 756 CA</t>
  </si>
  <si>
    <t>LAX 756 CA</t>
  </si>
  <si>
    <t>DCA 756 CA</t>
  </si>
  <si>
    <t>DCA 756 FO</t>
  </si>
  <si>
    <t>ORD 756 FO</t>
  </si>
  <si>
    <t>EWR 756 FO</t>
  </si>
  <si>
    <t>DEN 756 FO</t>
  </si>
  <si>
    <t>LAX 756 FO</t>
  </si>
  <si>
    <t>SFO 777 CA</t>
  </si>
  <si>
    <t>EWR 777 CA</t>
  </si>
  <si>
    <t>ORD 777 CA</t>
  </si>
  <si>
    <t>IAH 777 CA</t>
  </si>
  <si>
    <t>SFO 777 FO</t>
  </si>
  <si>
    <t>ORD 777 FO</t>
  </si>
  <si>
    <t>EWR 777 FO</t>
  </si>
  <si>
    <t>IAH 777 FO</t>
  </si>
  <si>
    <t>DCA 777 FO</t>
  </si>
  <si>
    <t>DCA 787 CA</t>
  </si>
  <si>
    <t>SFO 787 CA</t>
  </si>
  <si>
    <t>ORD 787 CA</t>
  </si>
  <si>
    <t>DEN 787 CA</t>
  </si>
  <si>
    <t>EWR 787 CA</t>
  </si>
  <si>
    <t>LAX 787 CA</t>
  </si>
  <si>
    <t>IAH 787 CA</t>
  </si>
  <si>
    <t>DEN 787 FO</t>
  </si>
  <si>
    <t>LAX 787 FO</t>
  </si>
  <si>
    <t>EWR 787 FO</t>
  </si>
  <si>
    <t>ORD 787 FO</t>
  </si>
  <si>
    <t>SFO 787 FO</t>
  </si>
  <si>
    <t>DCA 787 FO</t>
  </si>
  <si>
    <t>Category        (October 2020)</t>
  </si>
  <si>
    <t xml:space="preserve">Pay Rate </t>
  </si>
  <si>
    <t>Age as of  October 29, 2020</t>
  </si>
  <si>
    <t>Effective Date</t>
  </si>
  <si>
    <t>Years of Service as of October 29, 2020</t>
  </si>
  <si>
    <t>P-VSL-2 Snapshot                                                                                                                  October 2, 2020; 0700 CT</t>
  </si>
  <si>
    <t>Count</t>
  </si>
  <si>
    <t>EQP</t>
  </si>
  <si>
    <t>GUM</t>
  </si>
  <si>
    <t>SFO</t>
  </si>
  <si>
    <t>LAX</t>
  </si>
  <si>
    <t>DEN</t>
  </si>
  <si>
    <t>IAH</t>
  </si>
  <si>
    <t>ORD</t>
  </si>
  <si>
    <t>CLE</t>
  </si>
  <si>
    <t>DCA</t>
  </si>
  <si>
    <t>EWR</t>
  </si>
  <si>
    <t>Totals</t>
  </si>
  <si>
    <t>787CA</t>
  </si>
  <si>
    <t>787FO</t>
  </si>
  <si>
    <t>777CA</t>
  </si>
  <si>
    <t>777FO</t>
  </si>
  <si>
    <t>756CA</t>
  </si>
  <si>
    <t>756FO</t>
  </si>
  <si>
    <t>737CA</t>
  </si>
  <si>
    <t>737FO</t>
  </si>
  <si>
    <t>320CA</t>
  </si>
  <si>
    <t>320FO</t>
  </si>
  <si>
    <t>Base</t>
  </si>
  <si>
    <t>Eqp</t>
  </si>
  <si>
    <t>Seat</t>
  </si>
  <si>
    <t>PVSL2 Snapshot, October 2,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</si>
</sst>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0"/>
      <name val="Arial"/>
      <family val="2"/>
    </font>
    <font>
      <b/>
      <sz val="10"/>
      <color theme="0"/>
      <name val="Arial"/>
      <family val="2"/>
    </font>
    <font>
      <sz val="11"/>
      <color rgb="FF00610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0.79998168889431442"/>
      <name val="Calibri"/>
      <family val="2"/>
      <scheme val="minor"/>
    </font>
    <font>
      <b/>
      <sz val="8"/>
      <color rgb="FF0061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4" borderId="0" applyNumberFormat="0" applyBorder="0" applyAlignment="0" applyProtection="0"/>
  </cellStyleXfs>
  <cellXfs count="29">
    <xf numFmtId="0" fontId="0" fillId="0" borderId="0" xfId="0"/>
    <xf numFmtId="0" fontId="1" fillId="0" borderId="0" xfId="1"/>
    <xf numFmtId="0" fontId="3" fillId="2" borderId="0" xfId="1" applyFont="1" applyFill="1" applyAlignment="1">
      <alignment horizontal="center" vertical="center"/>
    </xf>
    <xf numFmtId="0" fontId="1" fillId="0" borderId="0" xfId="1" applyAlignment="1" applyProtection="1">
      <alignment horizontal="center"/>
      <protection locked="0"/>
    </xf>
    <xf numFmtId="0" fontId="1" fillId="0" borderId="0" xfId="1" applyAlignment="1">
      <alignment horizontal="center"/>
    </xf>
    <xf numFmtId="14" fontId="1" fillId="0" borderId="0" xfId="1" applyNumberFormat="1" applyAlignment="1">
      <alignment horizontal="center"/>
    </xf>
    <xf numFmtId="0" fontId="1" fillId="3" borderId="0" xfId="1" applyFill="1" applyAlignment="1" applyProtection="1">
      <alignment horizontal="center"/>
      <protection locked="0"/>
    </xf>
    <xf numFmtId="0" fontId="1" fillId="3" borderId="0" xfId="1" applyFill="1" applyAlignment="1">
      <alignment horizontal="center"/>
    </xf>
    <xf numFmtId="14" fontId="1" fillId="3" borderId="0" xfId="1" applyNumberFormat="1" applyFill="1" applyAlignment="1">
      <alignment horizontal="center"/>
    </xf>
    <xf numFmtId="0" fontId="1" fillId="0" borderId="0" xfId="1" applyAlignment="1">
      <alignment horizontal="left"/>
    </xf>
    <xf numFmtId="164" fontId="1" fillId="0" borderId="0" xfId="1" applyNumberFormat="1" applyAlignment="1">
      <alignment horizontal="center"/>
    </xf>
    <xf numFmtId="14" fontId="1" fillId="0" borderId="0" xfId="1" applyNumberFormat="1"/>
    <xf numFmtId="0" fontId="2" fillId="2" borderId="0" xfId="1" applyFont="1" applyFill="1" applyAlignment="1">
      <alignment horizontal="center" vertical="center" wrapText="1"/>
    </xf>
    <xf numFmtId="1" fontId="1" fillId="0" borderId="0" xfId="1" applyNumberFormat="1" applyAlignment="1">
      <alignment horizontal="center"/>
    </xf>
    <xf numFmtId="1" fontId="1" fillId="3" borderId="0" xfId="1" applyNumberFormat="1" applyFill="1" applyAlignment="1">
      <alignment horizontal="center"/>
    </xf>
    <xf numFmtId="14" fontId="1" fillId="3" borderId="0" xfId="1" applyNumberFormat="1" applyFill="1" applyAlignment="1" applyProtection="1">
      <alignment horizontal="center"/>
      <protection locked="0"/>
    </xf>
    <xf numFmtId="0" fontId="3" fillId="2" borderId="0" xfId="1" applyFont="1" applyFill="1" applyAlignment="1">
      <alignment horizontal="center" vertical="top"/>
    </xf>
    <xf numFmtId="0" fontId="3" fillId="2" borderId="0" xfId="1" applyFont="1" applyFill="1" applyAlignment="1">
      <alignment horizontal="center" vertical="top" wrapText="1"/>
    </xf>
    <xf numFmtId="14" fontId="3" fillId="2" borderId="0" xfId="1" applyNumberFormat="1" applyFont="1" applyFill="1" applyAlignment="1">
      <alignment horizontal="center" vertical="top" wrapText="1"/>
    </xf>
    <xf numFmtId="0" fontId="5" fillId="5" borderId="0" xfId="1" applyFont="1" applyFill="1" applyAlignment="1">
      <alignment horizontal="left"/>
    </xf>
    <xf numFmtId="0" fontId="6" fillId="5" borderId="0" xfId="1" applyFont="1" applyFill="1"/>
    <xf numFmtId="0" fontId="6" fillId="6" borderId="0" xfId="1" applyFont="1" applyFill="1" applyAlignment="1">
      <alignment horizontal="center"/>
    </xf>
    <xf numFmtId="0" fontId="6" fillId="7" borderId="0" xfId="1" applyFont="1" applyFill="1" applyAlignment="1">
      <alignment horizontal="center"/>
    </xf>
    <xf numFmtId="0" fontId="7" fillId="6" borderId="0" xfId="1" applyFont="1" applyFill="1" applyAlignment="1">
      <alignment horizontal="center"/>
    </xf>
    <xf numFmtId="0" fontId="6" fillId="0" borderId="0" xfId="1" applyFont="1" applyAlignment="1">
      <alignment horizontal="center"/>
    </xf>
    <xf numFmtId="0" fontId="6" fillId="8" borderId="0" xfId="1" applyFont="1" applyFill="1" applyAlignment="1">
      <alignment horizontal="center"/>
    </xf>
    <xf numFmtId="0" fontId="8" fillId="4" borderId="1" xfId="2" applyFont="1" applyBorder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5" fillId="5" borderId="0" xfId="1" applyFont="1" applyFill="1" applyAlignment="1">
      <alignment horizontal="center"/>
    </xf>
  </cellXfs>
  <cellStyles count="3">
    <cellStyle name="Good" xfId="2" builtinId="26"/>
    <cellStyle name="Normal" xfId="0" builtinId="0"/>
    <cellStyle name="Normal 2" xfId="1" xr:uid="{69B125E1-D406-4DE3-8101-9EAE4D38742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314196\AppData\Local\Microsoft\Windows\INetCache\Content.Outlook\2T5QYBYD\Copy%20of%20PVSL%20Daily%20Snap%2010%2002%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napshot"/>
      <sheetName val="Retires"/>
      <sheetName val="Assign3"/>
      <sheetName val="LTD"/>
      <sheetName val="Full LTD (DZ)"/>
      <sheetName val="Final Staffing"/>
      <sheetName val="adhoc_employeereport"/>
      <sheetName val="JobShare"/>
    </sheetNames>
    <sheetDataSet>
      <sheetData sheetId="0"/>
      <sheetData sheetId="1"/>
      <sheetData sheetId="2">
        <row r="1">
          <cell r="A1" t="str">
            <v>Emp</v>
          </cell>
          <cell r="B1" t="str">
            <v>Name</v>
          </cell>
        </row>
        <row r="2">
          <cell r="A2" t="str">
            <v>U044133</v>
          </cell>
          <cell r="B2" t="str">
            <v>Sievers, Gilbert</v>
          </cell>
        </row>
        <row r="3">
          <cell r="A3" t="str">
            <v>U235707</v>
          </cell>
          <cell r="B3" t="str">
            <v>Botta, David</v>
          </cell>
        </row>
        <row r="4">
          <cell r="A4" t="str">
            <v>U021061</v>
          </cell>
          <cell r="B4" t="str">
            <v>Flanders, John</v>
          </cell>
        </row>
        <row r="5">
          <cell r="A5" t="str">
            <v>U051913</v>
          </cell>
          <cell r="B5" t="str">
            <v>Ritchie, Arthur</v>
          </cell>
        </row>
        <row r="6">
          <cell r="A6" t="str">
            <v>U281688</v>
          </cell>
          <cell r="B6" t="str">
            <v>Chase, Stanley</v>
          </cell>
        </row>
        <row r="7">
          <cell r="A7" t="str">
            <v>U265083</v>
          </cell>
          <cell r="B7" t="str">
            <v>Cosmano, Joseph</v>
          </cell>
        </row>
        <row r="8">
          <cell r="A8" t="str">
            <v>U260717</v>
          </cell>
          <cell r="B8" t="str">
            <v>Connor, James</v>
          </cell>
        </row>
        <row r="9">
          <cell r="A9" t="str">
            <v>U243447</v>
          </cell>
          <cell r="B9" t="str">
            <v>Finke, Kevin</v>
          </cell>
        </row>
        <row r="10">
          <cell r="A10" t="str">
            <v>U215087</v>
          </cell>
          <cell r="B10" t="str">
            <v>Leith, David</v>
          </cell>
        </row>
        <row r="11">
          <cell r="A11" t="str">
            <v>U279990</v>
          </cell>
          <cell r="B11" t="str">
            <v>Hayward, Peter</v>
          </cell>
        </row>
        <row r="12">
          <cell r="A12" t="str">
            <v>U248399</v>
          </cell>
          <cell r="B12" t="str">
            <v>Davenport, Jason</v>
          </cell>
        </row>
        <row r="13">
          <cell r="A13" t="str">
            <v>U272320</v>
          </cell>
          <cell r="B13" t="str">
            <v>Zockoll, James</v>
          </cell>
        </row>
        <row r="14">
          <cell r="A14" t="str">
            <v>U226021</v>
          </cell>
          <cell r="B14" t="str">
            <v>Miller, Michael</v>
          </cell>
        </row>
        <row r="15">
          <cell r="A15" t="str">
            <v>U157411</v>
          </cell>
          <cell r="B15" t="str">
            <v>Calori, Kevin</v>
          </cell>
        </row>
        <row r="16">
          <cell r="A16" t="str">
            <v>U246615</v>
          </cell>
          <cell r="B16" t="str">
            <v>Menzer, Brian</v>
          </cell>
        </row>
        <row r="17">
          <cell r="A17" t="str">
            <v>U269335</v>
          </cell>
          <cell r="B17" t="str">
            <v>Cook-Smith, Carol</v>
          </cell>
        </row>
        <row r="18">
          <cell r="A18" t="str">
            <v>U233031</v>
          </cell>
          <cell r="B18" t="str">
            <v>Rihm, Charles</v>
          </cell>
        </row>
        <row r="19">
          <cell r="A19" t="str">
            <v>U222268</v>
          </cell>
          <cell r="B19" t="str">
            <v>Muir, Richard</v>
          </cell>
        </row>
        <row r="20">
          <cell r="A20" t="str">
            <v>U243664</v>
          </cell>
          <cell r="B20" t="str">
            <v>Hueftle, Kirk</v>
          </cell>
        </row>
        <row r="21">
          <cell r="A21" t="str">
            <v>U106327</v>
          </cell>
          <cell r="B21" t="str">
            <v>Curley, Cherie</v>
          </cell>
        </row>
        <row r="22">
          <cell r="A22" t="str">
            <v>U108293</v>
          </cell>
          <cell r="B22" t="str">
            <v>La Farciola, Paul</v>
          </cell>
        </row>
        <row r="23">
          <cell r="A23" t="str">
            <v>U172039</v>
          </cell>
          <cell r="B23" t="str">
            <v>Knoch, James</v>
          </cell>
        </row>
        <row r="24">
          <cell r="A24" t="str">
            <v>U322239</v>
          </cell>
          <cell r="B24" t="str">
            <v>Thompson, Michael</v>
          </cell>
        </row>
        <row r="25">
          <cell r="A25" t="str">
            <v>U223494</v>
          </cell>
          <cell r="B25" t="str">
            <v>King, Brian</v>
          </cell>
        </row>
        <row r="26">
          <cell r="A26" t="str">
            <v>U240332</v>
          </cell>
          <cell r="B26" t="str">
            <v>Arnold, Stephen</v>
          </cell>
        </row>
        <row r="27">
          <cell r="A27" t="str">
            <v>U325163</v>
          </cell>
          <cell r="B27" t="str">
            <v>Maddux, Barry</v>
          </cell>
        </row>
        <row r="28">
          <cell r="A28" t="str">
            <v>U231471</v>
          </cell>
          <cell r="B28" t="str">
            <v>Williams, Jay</v>
          </cell>
        </row>
        <row r="29">
          <cell r="A29" t="str">
            <v>U231168</v>
          </cell>
          <cell r="B29" t="str">
            <v>Winquist, Dean</v>
          </cell>
        </row>
        <row r="30">
          <cell r="A30" t="str">
            <v>U239783</v>
          </cell>
          <cell r="B30" t="str">
            <v>Healy, Scott</v>
          </cell>
        </row>
        <row r="31">
          <cell r="A31" t="str">
            <v>U213808</v>
          </cell>
          <cell r="B31" t="str">
            <v>Fischer, Charles</v>
          </cell>
        </row>
        <row r="32">
          <cell r="A32" t="str">
            <v>U227784</v>
          </cell>
          <cell r="B32" t="str">
            <v>Burmeister, Scott</v>
          </cell>
        </row>
        <row r="33">
          <cell r="A33" t="str">
            <v>U136492</v>
          </cell>
          <cell r="B33" t="str">
            <v>Tank, Daniel</v>
          </cell>
        </row>
        <row r="34">
          <cell r="A34" t="str">
            <v>U241851</v>
          </cell>
          <cell r="B34" t="str">
            <v>Schimpff, Eric</v>
          </cell>
        </row>
        <row r="35">
          <cell r="A35" t="str">
            <v>U238902</v>
          </cell>
          <cell r="B35" t="str">
            <v>Ramp, Demyre</v>
          </cell>
        </row>
        <row r="36">
          <cell r="A36" t="str">
            <v>U229440</v>
          </cell>
          <cell r="B36" t="str">
            <v>West, James</v>
          </cell>
        </row>
        <row r="37">
          <cell r="A37" t="str">
            <v>U207730</v>
          </cell>
          <cell r="B37" t="str">
            <v>Soltis, Jeff</v>
          </cell>
        </row>
        <row r="38">
          <cell r="A38" t="str">
            <v>U299281</v>
          </cell>
          <cell r="B38" t="str">
            <v>De Julia, David</v>
          </cell>
        </row>
        <row r="39">
          <cell r="A39" t="str">
            <v>U241820</v>
          </cell>
          <cell r="B39" t="str">
            <v>Gargano, Louis</v>
          </cell>
        </row>
        <row r="40">
          <cell r="A40" t="str">
            <v>U149362</v>
          </cell>
          <cell r="B40" t="str">
            <v>Trotman, Virgil</v>
          </cell>
        </row>
        <row r="41">
          <cell r="A41" t="str">
            <v>U243929</v>
          </cell>
          <cell r="B41" t="str">
            <v>Davis, Jack</v>
          </cell>
        </row>
        <row r="42">
          <cell r="A42" t="str">
            <v>U235712</v>
          </cell>
          <cell r="B42" t="str">
            <v>Mendheim, Kenneth</v>
          </cell>
        </row>
        <row r="43">
          <cell r="A43" t="str">
            <v>U161027</v>
          </cell>
          <cell r="B43" t="str">
            <v>Shields, Alan</v>
          </cell>
        </row>
        <row r="44">
          <cell r="A44" t="str">
            <v>U247028</v>
          </cell>
          <cell r="B44" t="str">
            <v>Schmidt, Daniel</v>
          </cell>
        </row>
        <row r="45">
          <cell r="A45" t="str">
            <v>U161089</v>
          </cell>
          <cell r="B45" t="str">
            <v>King, Christopher</v>
          </cell>
        </row>
        <row r="46">
          <cell r="A46" t="str">
            <v>U237421</v>
          </cell>
          <cell r="B46" t="str">
            <v>Mead, Sumner</v>
          </cell>
        </row>
        <row r="47">
          <cell r="A47" t="str">
            <v>U264126</v>
          </cell>
          <cell r="B47" t="str">
            <v>Paolucci, Christopher</v>
          </cell>
        </row>
        <row r="48">
          <cell r="A48" t="str">
            <v>U249276</v>
          </cell>
          <cell r="B48" t="str">
            <v>Arndt, Dean</v>
          </cell>
        </row>
        <row r="49">
          <cell r="A49" t="str">
            <v>U163774</v>
          </cell>
          <cell r="B49" t="str">
            <v>Massetto, Lance</v>
          </cell>
        </row>
        <row r="50">
          <cell r="A50" t="str">
            <v>U248247</v>
          </cell>
          <cell r="B50" t="str">
            <v>Robinson, Gavin</v>
          </cell>
        </row>
        <row r="51">
          <cell r="A51" t="str">
            <v>U234113</v>
          </cell>
          <cell r="B51" t="str">
            <v>Dickson, Jeffrey</v>
          </cell>
        </row>
        <row r="52">
          <cell r="A52" t="str">
            <v>U240032</v>
          </cell>
          <cell r="B52" t="str">
            <v>Cook, Peter</v>
          </cell>
        </row>
        <row r="53">
          <cell r="A53" t="str">
            <v>U235106</v>
          </cell>
          <cell r="B53" t="str">
            <v>Harrigan, Kevin</v>
          </cell>
        </row>
        <row r="54">
          <cell r="A54" t="str">
            <v>U223066</v>
          </cell>
          <cell r="B54" t="str">
            <v>Parsons, Jeffrey</v>
          </cell>
        </row>
        <row r="55">
          <cell r="A55" t="str">
            <v>U152734</v>
          </cell>
          <cell r="B55" t="str">
            <v>Sasak, Philip</v>
          </cell>
        </row>
        <row r="56">
          <cell r="A56" t="str">
            <v>U220089</v>
          </cell>
          <cell r="B56" t="str">
            <v>Klein, Richard</v>
          </cell>
        </row>
        <row r="57">
          <cell r="A57" t="str">
            <v>U149482</v>
          </cell>
          <cell r="B57" t="str">
            <v>Rudolph, Daniel</v>
          </cell>
        </row>
        <row r="58">
          <cell r="A58" t="str">
            <v>U193173</v>
          </cell>
          <cell r="B58" t="str">
            <v>Roberts, Joshua</v>
          </cell>
        </row>
        <row r="59">
          <cell r="A59" t="str">
            <v>U221417</v>
          </cell>
          <cell r="B59" t="str">
            <v>Hurst, Douglas</v>
          </cell>
        </row>
        <row r="60">
          <cell r="A60" t="str">
            <v>U246971</v>
          </cell>
          <cell r="B60" t="str">
            <v>Rioux, David</v>
          </cell>
        </row>
        <row r="61">
          <cell r="A61" t="str">
            <v>U242818</v>
          </cell>
          <cell r="B61" t="str">
            <v>Parise, Carmen</v>
          </cell>
        </row>
        <row r="62">
          <cell r="A62" t="str">
            <v>U239854</v>
          </cell>
          <cell r="B62" t="str">
            <v>Breton, Michael</v>
          </cell>
        </row>
        <row r="63">
          <cell r="A63" t="str">
            <v>U171237</v>
          </cell>
          <cell r="B63" t="str">
            <v>Buckey, Daniel</v>
          </cell>
        </row>
        <row r="64">
          <cell r="A64" t="str">
            <v>U192754</v>
          </cell>
          <cell r="B64" t="str">
            <v>Maiani, Domenic</v>
          </cell>
        </row>
        <row r="65">
          <cell r="A65" t="str">
            <v>U155430</v>
          </cell>
          <cell r="B65" t="str">
            <v>Cory, Stuart</v>
          </cell>
        </row>
        <row r="66">
          <cell r="A66" t="str">
            <v>U178333</v>
          </cell>
          <cell r="B66" t="str">
            <v>Schorr, Jeffrey</v>
          </cell>
        </row>
        <row r="67">
          <cell r="A67" t="str">
            <v>U144868</v>
          </cell>
          <cell r="B67" t="str">
            <v>Lanning, Frank</v>
          </cell>
        </row>
        <row r="68">
          <cell r="A68" t="str">
            <v>U249384</v>
          </cell>
          <cell r="B68" t="str">
            <v>Smith, Kevin</v>
          </cell>
        </row>
        <row r="69">
          <cell r="A69" t="str">
            <v>U227799</v>
          </cell>
          <cell r="B69" t="str">
            <v>Evans, Neil</v>
          </cell>
        </row>
        <row r="70">
          <cell r="A70" t="str">
            <v>U160557</v>
          </cell>
          <cell r="B70" t="str">
            <v>Banks, Paul</v>
          </cell>
        </row>
        <row r="71">
          <cell r="A71" t="str">
            <v>U229041</v>
          </cell>
          <cell r="B71" t="str">
            <v>Miller, Mark</v>
          </cell>
        </row>
        <row r="72">
          <cell r="A72" t="str">
            <v>U229897</v>
          </cell>
          <cell r="B72" t="str">
            <v>Johnston, Michael Bruce</v>
          </cell>
        </row>
        <row r="73">
          <cell r="A73" t="str">
            <v>U237291</v>
          </cell>
          <cell r="B73" t="str">
            <v>Almquist, Timothy</v>
          </cell>
        </row>
        <row r="74">
          <cell r="A74" t="str">
            <v>U245847</v>
          </cell>
          <cell r="B74" t="str">
            <v>May, Todd</v>
          </cell>
        </row>
        <row r="75">
          <cell r="A75" t="str">
            <v>U189598</v>
          </cell>
          <cell r="B75" t="str">
            <v>Johnson, Karl</v>
          </cell>
        </row>
        <row r="76">
          <cell r="A76" t="str">
            <v>U113906</v>
          </cell>
          <cell r="B76" t="str">
            <v>Galat, Michael</v>
          </cell>
        </row>
        <row r="77">
          <cell r="A77" t="str">
            <v>U116709</v>
          </cell>
          <cell r="B77" t="str">
            <v>Mahoney, John</v>
          </cell>
        </row>
        <row r="78">
          <cell r="A78" t="str">
            <v>U182722</v>
          </cell>
          <cell r="B78" t="str">
            <v>Iafrate, Anthony</v>
          </cell>
        </row>
        <row r="79">
          <cell r="A79" t="str">
            <v>U246763</v>
          </cell>
          <cell r="B79" t="str">
            <v>Vidovich, David</v>
          </cell>
        </row>
        <row r="80">
          <cell r="A80" t="str">
            <v>U294724</v>
          </cell>
          <cell r="B80" t="str">
            <v>Capretto, Jeffrey</v>
          </cell>
        </row>
        <row r="81">
          <cell r="A81" t="str">
            <v>U241176</v>
          </cell>
          <cell r="B81" t="str">
            <v>Kallet, Joshua</v>
          </cell>
        </row>
        <row r="82">
          <cell r="A82" t="str">
            <v>U217297</v>
          </cell>
          <cell r="B82" t="str">
            <v>Cousens, Stephen</v>
          </cell>
        </row>
        <row r="83">
          <cell r="A83" t="str">
            <v>U322121</v>
          </cell>
          <cell r="B83" t="str">
            <v>Reilly, Robert</v>
          </cell>
        </row>
        <row r="84">
          <cell r="A84" t="str">
            <v>U243120</v>
          </cell>
          <cell r="B84" t="str">
            <v>Taylor, Mark</v>
          </cell>
        </row>
        <row r="85">
          <cell r="A85" t="str">
            <v>U248468</v>
          </cell>
          <cell r="B85" t="str">
            <v>Mccoppin, Suzan</v>
          </cell>
        </row>
        <row r="86">
          <cell r="A86" t="str">
            <v>U191371</v>
          </cell>
          <cell r="B86" t="str">
            <v>Wilkinson, Gregory</v>
          </cell>
        </row>
        <row r="87">
          <cell r="A87" t="str">
            <v>U234805</v>
          </cell>
          <cell r="B87" t="str">
            <v>Howell, Robert</v>
          </cell>
        </row>
        <row r="88">
          <cell r="A88" t="str">
            <v>U219597</v>
          </cell>
          <cell r="B88" t="str">
            <v>Hallsell, Brian</v>
          </cell>
        </row>
        <row r="89">
          <cell r="A89" t="str">
            <v>U184593</v>
          </cell>
          <cell r="B89" t="str">
            <v>Franklin, Robert</v>
          </cell>
        </row>
        <row r="90">
          <cell r="A90" t="str">
            <v>U231086</v>
          </cell>
          <cell r="B90" t="str">
            <v>Belser, Mark</v>
          </cell>
        </row>
        <row r="91">
          <cell r="A91" t="str">
            <v>U171077</v>
          </cell>
          <cell r="B91" t="str">
            <v>Silverwood, Steven</v>
          </cell>
        </row>
        <row r="92">
          <cell r="A92" t="str">
            <v>U180347</v>
          </cell>
          <cell r="B92" t="str">
            <v>Dever, Timothy</v>
          </cell>
        </row>
        <row r="93">
          <cell r="A93" t="str">
            <v>U179647</v>
          </cell>
          <cell r="B93" t="str">
            <v>Woolhiser, Nicole</v>
          </cell>
        </row>
        <row r="94">
          <cell r="A94" t="str">
            <v>U327597</v>
          </cell>
          <cell r="B94" t="str">
            <v>Webster, Richard</v>
          </cell>
        </row>
        <row r="95">
          <cell r="A95" t="str">
            <v>U233612</v>
          </cell>
          <cell r="B95" t="str">
            <v>Karaffa, Matthew</v>
          </cell>
        </row>
        <row r="96">
          <cell r="A96" t="str">
            <v>U223640</v>
          </cell>
          <cell r="B96" t="str">
            <v>Bunsey, Christopher</v>
          </cell>
        </row>
        <row r="97">
          <cell r="A97" t="str">
            <v>U223090</v>
          </cell>
          <cell r="B97" t="str">
            <v>Kise, Scott</v>
          </cell>
        </row>
        <row r="98">
          <cell r="A98" t="str">
            <v>U258902</v>
          </cell>
          <cell r="B98" t="str">
            <v>Makepeace, Larry</v>
          </cell>
        </row>
        <row r="99">
          <cell r="A99" t="str">
            <v>U182307</v>
          </cell>
          <cell r="B99" t="str">
            <v>Namlick, Anthony</v>
          </cell>
        </row>
        <row r="100">
          <cell r="A100" t="str">
            <v>U256333</v>
          </cell>
          <cell r="B100" t="str">
            <v>Freed, Ralph</v>
          </cell>
        </row>
        <row r="101">
          <cell r="A101" t="str">
            <v>U193643</v>
          </cell>
          <cell r="B101" t="str">
            <v>Bloom, Dennis</v>
          </cell>
        </row>
        <row r="102">
          <cell r="A102" t="str">
            <v>U242741</v>
          </cell>
          <cell r="B102" t="str">
            <v>Macino, Alan</v>
          </cell>
        </row>
        <row r="103">
          <cell r="A103" t="str">
            <v>U223512</v>
          </cell>
          <cell r="B103" t="str">
            <v>Paul, Melissa</v>
          </cell>
        </row>
        <row r="104">
          <cell r="A104" t="str">
            <v>U244787</v>
          </cell>
          <cell r="B104" t="str">
            <v>Seddon, Alfred</v>
          </cell>
        </row>
        <row r="105">
          <cell r="A105" t="str">
            <v>U233195</v>
          </cell>
          <cell r="B105" t="str">
            <v>Voltz, Craig</v>
          </cell>
        </row>
        <row r="106">
          <cell r="A106" t="str">
            <v>U235530</v>
          </cell>
          <cell r="B106" t="str">
            <v>Witalis, Conrad</v>
          </cell>
        </row>
        <row r="107">
          <cell r="A107" t="str">
            <v>U243221</v>
          </cell>
          <cell r="B107" t="str">
            <v>Kazmarek, Caren</v>
          </cell>
        </row>
        <row r="108">
          <cell r="A108" t="str">
            <v>U145197</v>
          </cell>
          <cell r="B108" t="str">
            <v>Schafer, Stephen</v>
          </cell>
        </row>
        <row r="109">
          <cell r="A109" t="str">
            <v>U204087</v>
          </cell>
          <cell r="B109" t="str">
            <v>Tuori, Ryan</v>
          </cell>
        </row>
        <row r="110">
          <cell r="A110" t="str">
            <v>U177796</v>
          </cell>
          <cell r="B110" t="str">
            <v>Keslar, Kenneth</v>
          </cell>
        </row>
        <row r="111">
          <cell r="A111" t="str">
            <v>U146548</v>
          </cell>
          <cell r="B111" t="str">
            <v>Loepp, Joseph</v>
          </cell>
        </row>
        <row r="112">
          <cell r="A112" t="str">
            <v>U193933</v>
          </cell>
          <cell r="B112" t="str">
            <v>Rogers, David</v>
          </cell>
        </row>
        <row r="113">
          <cell r="A113" t="str">
            <v>U220264</v>
          </cell>
          <cell r="B113" t="str">
            <v>Koenig, Frank</v>
          </cell>
        </row>
        <row r="114">
          <cell r="A114" t="str">
            <v>U210302</v>
          </cell>
          <cell r="B114" t="str">
            <v>Hiner, David</v>
          </cell>
        </row>
        <row r="115">
          <cell r="A115" t="str">
            <v>U114243</v>
          </cell>
          <cell r="B115" t="str">
            <v>Hershberger, Aaron</v>
          </cell>
        </row>
        <row r="116">
          <cell r="A116" t="str">
            <v>U215980</v>
          </cell>
          <cell r="B116" t="str">
            <v>Nivellini, Marco</v>
          </cell>
        </row>
        <row r="117">
          <cell r="A117" t="str">
            <v>U256390</v>
          </cell>
          <cell r="B117" t="str">
            <v>Winn, Scott</v>
          </cell>
        </row>
        <row r="118">
          <cell r="A118" t="str">
            <v>U235352</v>
          </cell>
          <cell r="B118" t="str">
            <v>DeLand, Douglas</v>
          </cell>
        </row>
        <row r="119">
          <cell r="A119" t="str">
            <v>U242954</v>
          </cell>
          <cell r="B119" t="str">
            <v>Kazmarek, Stephen</v>
          </cell>
        </row>
        <row r="120">
          <cell r="A120" t="str">
            <v>U221550</v>
          </cell>
          <cell r="B120" t="str">
            <v>Ivanovic, Daniel</v>
          </cell>
        </row>
        <row r="121">
          <cell r="A121" t="str">
            <v>U170909</v>
          </cell>
          <cell r="B121" t="str">
            <v>Seidl, Theodore</v>
          </cell>
        </row>
        <row r="122">
          <cell r="A122" t="str">
            <v>U244041</v>
          </cell>
          <cell r="B122" t="str">
            <v>Bauer, Rebecca</v>
          </cell>
        </row>
        <row r="123">
          <cell r="A123" t="str">
            <v>U229577</v>
          </cell>
          <cell r="B123" t="str">
            <v>Dawson, Richard</v>
          </cell>
        </row>
        <row r="124">
          <cell r="A124" t="str">
            <v>U233886</v>
          </cell>
          <cell r="B124" t="str">
            <v>Hinshaw, Brent</v>
          </cell>
        </row>
        <row r="125">
          <cell r="A125" t="str">
            <v>U256351</v>
          </cell>
          <cell r="B125" t="str">
            <v>Schulz, Joseph</v>
          </cell>
        </row>
        <row r="126">
          <cell r="A126" t="str">
            <v>U256693</v>
          </cell>
          <cell r="B126" t="str">
            <v>Kopicki, Robert</v>
          </cell>
        </row>
        <row r="127">
          <cell r="A127" t="str">
            <v>U220650</v>
          </cell>
          <cell r="B127" t="str">
            <v>Miceli, David</v>
          </cell>
        </row>
        <row r="128">
          <cell r="A128" t="str">
            <v>U241796</v>
          </cell>
          <cell r="B128" t="str">
            <v>Puhalla, Stephen</v>
          </cell>
        </row>
        <row r="129">
          <cell r="A129" t="str">
            <v>U194994</v>
          </cell>
          <cell r="B129" t="str">
            <v>Siwik, Jeffrey</v>
          </cell>
        </row>
        <row r="130">
          <cell r="A130" t="str">
            <v>U235500</v>
          </cell>
          <cell r="B130" t="str">
            <v>McLin, Ronald</v>
          </cell>
        </row>
        <row r="131">
          <cell r="A131" t="str">
            <v>U246793</v>
          </cell>
          <cell r="B131" t="str">
            <v>Sopko, Christopher</v>
          </cell>
        </row>
        <row r="132">
          <cell r="A132" t="str">
            <v>U236464</v>
          </cell>
          <cell r="B132" t="str">
            <v>Suraski, Edward</v>
          </cell>
        </row>
        <row r="133">
          <cell r="A133" t="str">
            <v>U237133</v>
          </cell>
          <cell r="B133" t="str">
            <v>Kearns, Dale</v>
          </cell>
        </row>
        <row r="134">
          <cell r="A134" t="str">
            <v>U253196</v>
          </cell>
          <cell r="B134" t="str">
            <v>Evans, Matthew</v>
          </cell>
        </row>
        <row r="135">
          <cell r="A135" t="str">
            <v>U215954</v>
          </cell>
          <cell r="B135" t="str">
            <v>Frank, Manfred</v>
          </cell>
        </row>
        <row r="136">
          <cell r="A136" t="str">
            <v>U242318</v>
          </cell>
          <cell r="B136" t="str">
            <v>Azzola, Paul</v>
          </cell>
        </row>
        <row r="137">
          <cell r="A137" t="str">
            <v>U188790</v>
          </cell>
          <cell r="B137" t="str">
            <v>Snellings, Thomas</v>
          </cell>
        </row>
        <row r="138">
          <cell r="A138" t="str">
            <v>U233841</v>
          </cell>
          <cell r="B138" t="str">
            <v>Endlich, Roark</v>
          </cell>
        </row>
        <row r="139">
          <cell r="A139" t="str">
            <v>U240508</v>
          </cell>
          <cell r="B139" t="str">
            <v>Van Voorhis, Michael</v>
          </cell>
        </row>
        <row r="140">
          <cell r="A140" t="str">
            <v>U231051</v>
          </cell>
          <cell r="B140" t="str">
            <v>Brightman, Stephen</v>
          </cell>
        </row>
        <row r="141">
          <cell r="A141" t="str">
            <v>U263921</v>
          </cell>
          <cell r="B141" t="str">
            <v>Zayatz, Paul</v>
          </cell>
        </row>
        <row r="142">
          <cell r="A142" t="str">
            <v>U230888</v>
          </cell>
          <cell r="B142" t="str">
            <v>Whiteaker, Mark</v>
          </cell>
        </row>
        <row r="143">
          <cell r="A143" t="str">
            <v>U248885</v>
          </cell>
          <cell r="B143" t="str">
            <v>Voyetskiy, Andriy</v>
          </cell>
        </row>
        <row r="144">
          <cell r="A144" t="str">
            <v>U265466</v>
          </cell>
          <cell r="B144" t="str">
            <v>Shimer, Alan</v>
          </cell>
        </row>
        <row r="145">
          <cell r="A145" t="str">
            <v>U240689</v>
          </cell>
          <cell r="B145" t="str">
            <v>Wheeler, John</v>
          </cell>
        </row>
        <row r="146">
          <cell r="A146" t="str">
            <v>U293515</v>
          </cell>
          <cell r="B146" t="str">
            <v>Robison, Mark</v>
          </cell>
        </row>
        <row r="147">
          <cell r="A147" t="str">
            <v>U294100</v>
          </cell>
          <cell r="B147" t="str">
            <v>Ward, Chadwick</v>
          </cell>
        </row>
        <row r="148">
          <cell r="A148" t="str">
            <v>U160738</v>
          </cell>
          <cell r="B148" t="str">
            <v>Schenk, Jeremy</v>
          </cell>
        </row>
        <row r="149">
          <cell r="A149" t="str">
            <v>U294424</v>
          </cell>
          <cell r="B149" t="str">
            <v>Kudirka, Daniel</v>
          </cell>
        </row>
        <row r="150">
          <cell r="A150" t="str">
            <v>U294618</v>
          </cell>
          <cell r="B150" t="str">
            <v>Lee, Michael</v>
          </cell>
        </row>
        <row r="151">
          <cell r="A151" t="str">
            <v>U151314</v>
          </cell>
          <cell r="B151" t="str">
            <v>Koenig, Jason</v>
          </cell>
        </row>
        <row r="152">
          <cell r="A152" t="str">
            <v>U188408</v>
          </cell>
          <cell r="B152" t="str">
            <v>Burik, Alexander</v>
          </cell>
        </row>
        <row r="153">
          <cell r="A153" t="str">
            <v>U304656</v>
          </cell>
          <cell r="B153" t="str">
            <v>Fahl, Daniel</v>
          </cell>
        </row>
        <row r="154">
          <cell r="A154" t="str">
            <v>U307688</v>
          </cell>
          <cell r="B154" t="str">
            <v>Harding, David</v>
          </cell>
        </row>
        <row r="155">
          <cell r="A155" t="str">
            <v>U308529</v>
          </cell>
          <cell r="B155" t="str">
            <v>Polsley, Matthew</v>
          </cell>
        </row>
        <row r="156">
          <cell r="A156" t="str">
            <v>U308693</v>
          </cell>
          <cell r="B156" t="str">
            <v>Schnolis, Michael</v>
          </cell>
        </row>
        <row r="157">
          <cell r="A157" t="str">
            <v>U308745</v>
          </cell>
          <cell r="B157" t="str">
            <v>Bretz, Paul</v>
          </cell>
        </row>
        <row r="158">
          <cell r="A158" t="str">
            <v>U308755</v>
          </cell>
          <cell r="B158" t="str">
            <v>Wapenaar, Mark</v>
          </cell>
        </row>
        <row r="159">
          <cell r="A159" t="str">
            <v>U308840</v>
          </cell>
          <cell r="B159" t="str">
            <v>George, Joseph</v>
          </cell>
        </row>
        <row r="160">
          <cell r="A160" t="str">
            <v>U308838</v>
          </cell>
          <cell r="B160" t="str">
            <v>Stiffler, Jennifer</v>
          </cell>
        </row>
        <row r="161">
          <cell r="A161" t="str">
            <v>U308859</v>
          </cell>
          <cell r="B161" t="str">
            <v>Rennecker, Adam</v>
          </cell>
        </row>
        <row r="162">
          <cell r="A162" t="str">
            <v>U308795</v>
          </cell>
          <cell r="B162" t="str">
            <v>Miller, Catherine</v>
          </cell>
        </row>
        <row r="163">
          <cell r="A163" t="str">
            <v>U332467</v>
          </cell>
          <cell r="B163" t="str">
            <v>Kmetz, Kevin</v>
          </cell>
        </row>
        <row r="164">
          <cell r="A164" t="str">
            <v>U332479</v>
          </cell>
          <cell r="B164" t="str">
            <v>Patterson, Joseph</v>
          </cell>
        </row>
        <row r="165">
          <cell r="A165" t="str">
            <v>U333111</v>
          </cell>
          <cell r="B165" t="str">
            <v>Koeth, David</v>
          </cell>
        </row>
        <row r="166">
          <cell r="A166" t="str">
            <v>U333235</v>
          </cell>
          <cell r="B166" t="str">
            <v>Bond, Jason</v>
          </cell>
        </row>
        <row r="167">
          <cell r="A167" t="str">
            <v>U333562</v>
          </cell>
          <cell r="B167" t="str">
            <v>Chand, Peter</v>
          </cell>
        </row>
        <row r="168">
          <cell r="A168" t="str">
            <v>U333745</v>
          </cell>
          <cell r="B168" t="str">
            <v>Boccieri, Johnstephen</v>
          </cell>
        </row>
        <row r="169">
          <cell r="A169" t="str">
            <v>U334233</v>
          </cell>
          <cell r="B169" t="str">
            <v>Link, Craig</v>
          </cell>
        </row>
        <row r="170">
          <cell r="A170" t="str">
            <v>U334462</v>
          </cell>
          <cell r="B170" t="str">
            <v>Gordon, Daniel</v>
          </cell>
        </row>
        <row r="171">
          <cell r="A171" t="str">
            <v>U335944</v>
          </cell>
          <cell r="B171" t="str">
            <v>Goeller, Richard</v>
          </cell>
        </row>
        <row r="172">
          <cell r="A172" t="str">
            <v>U337723</v>
          </cell>
          <cell r="B172" t="str">
            <v>May, Christopher</v>
          </cell>
        </row>
        <row r="173">
          <cell r="A173" t="str">
            <v>U339267</v>
          </cell>
          <cell r="B173" t="str">
            <v>Fassnacht, Patrick</v>
          </cell>
        </row>
        <row r="174">
          <cell r="A174" t="str">
            <v>U339869</v>
          </cell>
          <cell r="B174" t="str">
            <v>Higgins, Edward</v>
          </cell>
        </row>
        <row r="175">
          <cell r="A175" t="str">
            <v>U341213</v>
          </cell>
          <cell r="B175" t="str">
            <v>Gerek, Timothy</v>
          </cell>
        </row>
        <row r="176">
          <cell r="A176" t="str">
            <v>U341990</v>
          </cell>
          <cell r="B176" t="str">
            <v>Loughrin, Kevin</v>
          </cell>
        </row>
        <row r="177">
          <cell r="A177" t="str">
            <v>U342105</v>
          </cell>
          <cell r="B177" t="str">
            <v>Keibler, Casey</v>
          </cell>
        </row>
        <row r="178">
          <cell r="A178" t="str">
            <v>U361377</v>
          </cell>
          <cell r="B178" t="str">
            <v>Hodor, Brian</v>
          </cell>
        </row>
        <row r="179">
          <cell r="A179" t="str">
            <v>U370941</v>
          </cell>
          <cell r="B179" t="str">
            <v>Muench, Andrew</v>
          </cell>
        </row>
        <row r="180">
          <cell r="A180" t="str">
            <v>U053308</v>
          </cell>
          <cell r="B180" t="str">
            <v>Lewis, Scott</v>
          </cell>
        </row>
        <row r="181">
          <cell r="A181" t="str">
            <v>U106444</v>
          </cell>
          <cell r="B181" t="str">
            <v>Fields, Joel</v>
          </cell>
        </row>
        <row r="182">
          <cell r="A182" t="str">
            <v>U106472</v>
          </cell>
          <cell r="B182" t="str">
            <v>Torrealba, Carlos</v>
          </cell>
        </row>
        <row r="183">
          <cell r="A183" t="str">
            <v>U106473</v>
          </cell>
          <cell r="B183" t="str">
            <v>Mays, Worth</v>
          </cell>
        </row>
        <row r="184">
          <cell r="A184" t="str">
            <v>U108232</v>
          </cell>
          <cell r="B184" t="str">
            <v>Qamar, Attique</v>
          </cell>
        </row>
        <row r="185">
          <cell r="A185" t="str">
            <v>U115252</v>
          </cell>
          <cell r="B185" t="str">
            <v>Mansouri, Mohsen</v>
          </cell>
        </row>
        <row r="186">
          <cell r="A186" t="str">
            <v>U118806</v>
          </cell>
          <cell r="B186" t="str">
            <v>Beitia Bedia, Rafael</v>
          </cell>
        </row>
        <row r="187">
          <cell r="A187" t="str">
            <v>U118869</v>
          </cell>
          <cell r="B187" t="str">
            <v>Larson, Della</v>
          </cell>
        </row>
        <row r="188">
          <cell r="A188" t="str">
            <v>U118964</v>
          </cell>
          <cell r="B188" t="str">
            <v>Quinn, John</v>
          </cell>
        </row>
        <row r="189">
          <cell r="A189" t="str">
            <v>U139900</v>
          </cell>
          <cell r="B189" t="str">
            <v>Weber, Michael</v>
          </cell>
        </row>
        <row r="190">
          <cell r="A190" t="str">
            <v>U125973</v>
          </cell>
          <cell r="B190" t="str">
            <v>Ruzzier, Steven</v>
          </cell>
        </row>
        <row r="191">
          <cell r="A191" t="str">
            <v>U130689</v>
          </cell>
          <cell r="B191" t="str">
            <v>Florence, Brian</v>
          </cell>
        </row>
        <row r="192">
          <cell r="A192" t="str">
            <v>U130634</v>
          </cell>
          <cell r="B192" t="str">
            <v>Jocz, Douglas</v>
          </cell>
        </row>
        <row r="193">
          <cell r="A193" t="str">
            <v>U136472</v>
          </cell>
          <cell r="B193" t="str">
            <v>Gerrity, Brian</v>
          </cell>
        </row>
        <row r="194">
          <cell r="A194" t="str">
            <v>U143909</v>
          </cell>
          <cell r="B194" t="str">
            <v>Smith, Charles</v>
          </cell>
        </row>
        <row r="195">
          <cell r="A195" t="str">
            <v>U147261</v>
          </cell>
          <cell r="B195" t="str">
            <v>Pilkenton, James</v>
          </cell>
        </row>
        <row r="196">
          <cell r="A196" t="str">
            <v>U147290</v>
          </cell>
          <cell r="B196" t="str">
            <v>White, Timothy</v>
          </cell>
        </row>
        <row r="197">
          <cell r="A197" t="str">
            <v>U147538</v>
          </cell>
          <cell r="B197" t="str">
            <v>Worster, Ward</v>
          </cell>
        </row>
        <row r="198">
          <cell r="A198" t="str">
            <v>U147604</v>
          </cell>
          <cell r="B198" t="str">
            <v>Andersen, Barbara</v>
          </cell>
        </row>
        <row r="199">
          <cell r="A199" t="str">
            <v>U147576</v>
          </cell>
          <cell r="B199" t="str">
            <v>Winters, John</v>
          </cell>
        </row>
        <row r="200">
          <cell r="A200" t="str">
            <v>U147664</v>
          </cell>
          <cell r="B200" t="str">
            <v>Washington, Robert</v>
          </cell>
        </row>
        <row r="201">
          <cell r="A201" t="str">
            <v>U147797</v>
          </cell>
          <cell r="B201" t="str">
            <v>Wardin, J</v>
          </cell>
        </row>
        <row r="202">
          <cell r="A202" t="str">
            <v>U147820</v>
          </cell>
          <cell r="B202" t="str">
            <v>Bessa, Peter</v>
          </cell>
        </row>
        <row r="203">
          <cell r="A203" t="str">
            <v>U147860</v>
          </cell>
          <cell r="B203" t="str">
            <v>Felton, Paul</v>
          </cell>
        </row>
        <row r="204">
          <cell r="A204" t="str">
            <v>U147868</v>
          </cell>
          <cell r="B204" t="str">
            <v>Smith, William</v>
          </cell>
        </row>
        <row r="205">
          <cell r="A205" t="str">
            <v>U149264</v>
          </cell>
          <cell r="B205" t="str">
            <v>Rowan, Douglas</v>
          </cell>
        </row>
        <row r="206">
          <cell r="A206" t="str">
            <v>U149350</v>
          </cell>
          <cell r="B206" t="str">
            <v>Wentz, Edward</v>
          </cell>
        </row>
        <row r="207">
          <cell r="A207" t="str">
            <v>U149417</v>
          </cell>
          <cell r="B207" t="str">
            <v>Woods, Kevin</v>
          </cell>
        </row>
        <row r="208">
          <cell r="A208" t="str">
            <v>U149434</v>
          </cell>
          <cell r="B208" t="str">
            <v>Osterholm, Thomas</v>
          </cell>
        </row>
        <row r="209">
          <cell r="A209" t="str">
            <v>U159425</v>
          </cell>
          <cell r="B209" t="str">
            <v>Mize, Karl</v>
          </cell>
        </row>
        <row r="210">
          <cell r="A210" t="str">
            <v>U159571</v>
          </cell>
          <cell r="B210" t="str">
            <v>Stalter, Steven</v>
          </cell>
        </row>
        <row r="211">
          <cell r="A211" t="str">
            <v>U160937</v>
          </cell>
          <cell r="B211" t="str">
            <v>Lumsden, Paul</v>
          </cell>
        </row>
        <row r="212">
          <cell r="A212" t="str">
            <v>U161044</v>
          </cell>
          <cell r="B212" t="str">
            <v>Kehlenbach, Jeffrey</v>
          </cell>
        </row>
        <row r="213">
          <cell r="A213" t="str">
            <v>U161079</v>
          </cell>
          <cell r="B213" t="str">
            <v>Jackman, Francis</v>
          </cell>
        </row>
        <row r="214">
          <cell r="A214" t="str">
            <v>U163933</v>
          </cell>
          <cell r="B214" t="str">
            <v>Burkhardt, Kurt</v>
          </cell>
        </row>
        <row r="215">
          <cell r="A215" t="str">
            <v>U163927</v>
          </cell>
          <cell r="B215" t="str">
            <v>Fox, Eric</v>
          </cell>
        </row>
        <row r="216">
          <cell r="A216" t="str">
            <v>U163923</v>
          </cell>
          <cell r="B216" t="str">
            <v>Brannan, David</v>
          </cell>
        </row>
        <row r="217">
          <cell r="A217" t="str">
            <v>U163801</v>
          </cell>
          <cell r="B217" t="str">
            <v>Connor, Charles</v>
          </cell>
        </row>
        <row r="218">
          <cell r="A218" t="str">
            <v>U163797</v>
          </cell>
          <cell r="B218" t="str">
            <v>Bell, Matthew</v>
          </cell>
        </row>
        <row r="219">
          <cell r="A219" t="str">
            <v>U164377</v>
          </cell>
          <cell r="B219" t="str">
            <v>Braun, Dennis</v>
          </cell>
        </row>
        <row r="220">
          <cell r="A220" t="str">
            <v>U164413</v>
          </cell>
          <cell r="B220" t="str">
            <v>Fox, Robert</v>
          </cell>
        </row>
        <row r="221">
          <cell r="A221" t="str">
            <v>U164425</v>
          </cell>
          <cell r="B221" t="str">
            <v>Donnelly, Brian</v>
          </cell>
        </row>
        <row r="222">
          <cell r="A222" t="str">
            <v>U164436</v>
          </cell>
          <cell r="B222" t="str">
            <v>Mc Kenna, Christopher</v>
          </cell>
        </row>
        <row r="223">
          <cell r="A223" t="str">
            <v>U164463</v>
          </cell>
          <cell r="B223" t="str">
            <v>Calicchia, Lance</v>
          </cell>
        </row>
        <row r="224">
          <cell r="A224" t="str">
            <v>U164515</v>
          </cell>
          <cell r="B224" t="str">
            <v>Thorne, Darrell</v>
          </cell>
        </row>
        <row r="225">
          <cell r="A225" t="str">
            <v>U168089</v>
          </cell>
          <cell r="B225" t="str">
            <v>Gause, Philip</v>
          </cell>
        </row>
        <row r="226">
          <cell r="A226" t="str">
            <v>U168185</v>
          </cell>
          <cell r="B226" t="str">
            <v>Blackwell, David</v>
          </cell>
        </row>
        <row r="227">
          <cell r="A227" t="str">
            <v>U168205</v>
          </cell>
          <cell r="B227" t="str">
            <v>Przygocki, James</v>
          </cell>
        </row>
        <row r="228">
          <cell r="A228" t="str">
            <v>U168225</v>
          </cell>
          <cell r="B228" t="str">
            <v>Raheja, Pramod</v>
          </cell>
        </row>
        <row r="229">
          <cell r="A229" t="str">
            <v>U171174</v>
          </cell>
          <cell r="B229" t="str">
            <v>Patnode, Scott</v>
          </cell>
        </row>
        <row r="230">
          <cell r="A230" t="str">
            <v>U171238</v>
          </cell>
          <cell r="B230" t="str">
            <v>Funkhauser, Christopher</v>
          </cell>
        </row>
        <row r="231">
          <cell r="A231" t="str">
            <v>U171273</v>
          </cell>
          <cell r="B231" t="str">
            <v>Cole, William</v>
          </cell>
        </row>
        <row r="232">
          <cell r="A232" t="str">
            <v>U173934</v>
          </cell>
          <cell r="B232" t="str">
            <v>Valenzi, Richard</v>
          </cell>
        </row>
        <row r="233">
          <cell r="A233" t="str">
            <v>U173979</v>
          </cell>
          <cell r="B233" t="str">
            <v>Petroff, Jeffrey</v>
          </cell>
        </row>
        <row r="234">
          <cell r="A234" t="str">
            <v>U174008</v>
          </cell>
          <cell r="B234" t="str">
            <v>Summers, Laurence</v>
          </cell>
        </row>
        <row r="235">
          <cell r="A235" t="str">
            <v>U180473</v>
          </cell>
          <cell r="B235" t="str">
            <v>Digman, David</v>
          </cell>
        </row>
        <row r="236">
          <cell r="A236" t="str">
            <v>U180462</v>
          </cell>
          <cell r="B236" t="str">
            <v>Bailey, Daniel</v>
          </cell>
        </row>
        <row r="237">
          <cell r="A237" t="str">
            <v>U180521</v>
          </cell>
          <cell r="B237" t="str">
            <v>Seeberger, Scott</v>
          </cell>
        </row>
        <row r="238">
          <cell r="A238" t="str">
            <v>U180525</v>
          </cell>
          <cell r="B238" t="str">
            <v>Kramer, Robert</v>
          </cell>
        </row>
        <row r="239">
          <cell r="A239" t="str">
            <v>U182093</v>
          </cell>
          <cell r="B239" t="str">
            <v>Siegel, Edward</v>
          </cell>
        </row>
        <row r="240">
          <cell r="A240" t="str">
            <v>U182268</v>
          </cell>
          <cell r="B240" t="str">
            <v>Schwartzman, Andrew</v>
          </cell>
        </row>
        <row r="241">
          <cell r="A241" t="str">
            <v>U182265</v>
          </cell>
          <cell r="B241" t="str">
            <v>Ferrara, Michael</v>
          </cell>
        </row>
        <row r="242">
          <cell r="A242" t="str">
            <v>U182281</v>
          </cell>
          <cell r="B242" t="str">
            <v>Dupon, Charles</v>
          </cell>
        </row>
        <row r="243">
          <cell r="A243" t="str">
            <v>U182332</v>
          </cell>
          <cell r="B243" t="str">
            <v>Meyer, Jeffrey</v>
          </cell>
        </row>
        <row r="244">
          <cell r="A244" t="str">
            <v>U185924</v>
          </cell>
          <cell r="B244" t="str">
            <v>Saunders, Kenneth</v>
          </cell>
        </row>
        <row r="245">
          <cell r="A245" t="str">
            <v>U193539</v>
          </cell>
          <cell r="B245" t="str">
            <v>Taylor, Michael</v>
          </cell>
        </row>
        <row r="246">
          <cell r="A246" t="str">
            <v>U193555</v>
          </cell>
          <cell r="B246" t="str">
            <v>Klopfer, Glenn</v>
          </cell>
        </row>
        <row r="247">
          <cell r="A247" t="str">
            <v>U193548</v>
          </cell>
          <cell r="B247" t="str">
            <v>Powers, Timothy</v>
          </cell>
        </row>
        <row r="248">
          <cell r="A248" t="str">
            <v>U193642</v>
          </cell>
          <cell r="B248" t="str">
            <v>Larson, Jay</v>
          </cell>
        </row>
        <row r="249">
          <cell r="A249" t="str">
            <v>U193746</v>
          </cell>
          <cell r="B249" t="str">
            <v>Rosario, Michael</v>
          </cell>
        </row>
        <row r="250">
          <cell r="A250" t="str">
            <v>U210437</v>
          </cell>
          <cell r="B250" t="str">
            <v>Whitfield, Weldon</v>
          </cell>
        </row>
        <row r="251">
          <cell r="A251" t="str">
            <v>U193905</v>
          </cell>
          <cell r="B251" t="str">
            <v>O'Kuinghttons, Camilo</v>
          </cell>
        </row>
        <row r="252">
          <cell r="A252" t="str">
            <v>U246498</v>
          </cell>
          <cell r="B252" t="str">
            <v>Ramey, Mark</v>
          </cell>
        </row>
        <row r="253">
          <cell r="A253" t="str">
            <v>U258460</v>
          </cell>
          <cell r="B253" t="str">
            <v>Cantrell, Thomas</v>
          </cell>
        </row>
        <row r="254">
          <cell r="A254" t="str">
            <v>U258700</v>
          </cell>
          <cell r="B254" t="str">
            <v>Hennessy, Brian</v>
          </cell>
        </row>
        <row r="255">
          <cell r="A255" t="str">
            <v>U188032</v>
          </cell>
          <cell r="B255" t="str">
            <v>Hoyt, Robert</v>
          </cell>
        </row>
        <row r="256">
          <cell r="A256" t="str">
            <v>U262260</v>
          </cell>
          <cell r="B256" t="str">
            <v>Stone, Steve</v>
          </cell>
        </row>
        <row r="257">
          <cell r="A257" t="str">
            <v>U329650</v>
          </cell>
          <cell r="B257" t="str">
            <v>Kosich, Jefferson</v>
          </cell>
        </row>
        <row r="258">
          <cell r="A258" t="str">
            <v>U271475</v>
          </cell>
          <cell r="B258" t="str">
            <v>Clark, Aaron</v>
          </cell>
        </row>
        <row r="259">
          <cell r="A259" t="str">
            <v>U273464</v>
          </cell>
          <cell r="B259" t="str">
            <v>Heckler, Daniel</v>
          </cell>
        </row>
        <row r="260">
          <cell r="A260" t="str">
            <v>U293522</v>
          </cell>
          <cell r="B260" t="str">
            <v>Banks, Scott</v>
          </cell>
        </row>
        <row r="261">
          <cell r="A261" t="str">
            <v>U294095</v>
          </cell>
          <cell r="B261" t="str">
            <v>Chagaris, Mark</v>
          </cell>
        </row>
        <row r="262">
          <cell r="A262" t="str">
            <v>U294945</v>
          </cell>
          <cell r="B262" t="str">
            <v>Dryfka, Rocco</v>
          </cell>
        </row>
        <row r="263">
          <cell r="A263" t="str">
            <v>U295373</v>
          </cell>
          <cell r="B263" t="str">
            <v>Pinkerton, Justin</v>
          </cell>
        </row>
        <row r="264">
          <cell r="A264" t="str">
            <v>U307973</v>
          </cell>
          <cell r="B264" t="str">
            <v>Floyd, Christopher</v>
          </cell>
        </row>
        <row r="265">
          <cell r="A265" t="str">
            <v>U308563</v>
          </cell>
          <cell r="B265" t="str">
            <v>Werth, Mark</v>
          </cell>
        </row>
        <row r="266">
          <cell r="A266" t="str">
            <v>U308593</v>
          </cell>
          <cell r="B266" t="str">
            <v>Thompson, Patrick</v>
          </cell>
        </row>
        <row r="267">
          <cell r="A267" t="str">
            <v>U308609</v>
          </cell>
          <cell r="B267" t="str">
            <v>Steiss, Joseph</v>
          </cell>
        </row>
        <row r="268">
          <cell r="A268" t="str">
            <v>U308664</v>
          </cell>
          <cell r="B268" t="str">
            <v>Jibran, Joseph</v>
          </cell>
        </row>
        <row r="269">
          <cell r="A269" t="str">
            <v>U308657</v>
          </cell>
          <cell r="B269" t="str">
            <v>Skretta, Matthew</v>
          </cell>
        </row>
        <row r="270">
          <cell r="A270" t="str">
            <v>U330294</v>
          </cell>
          <cell r="B270" t="str">
            <v>Rice, Eric</v>
          </cell>
        </row>
        <row r="271">
          <cell r="A271" t="str">
            <v>U330341</v>
          </cell>
          <cell r="B271" t="str">
            <v>Hebel, Ryan</v>
          </cell>
        </row>
        <row r="272">
          <cell r="A272" t="str">
            <v>U330623</v>
          </cell>
          <cell r="B272" t="str">
            <v>Rybak, Patrick</v>
          </cell>
        </row>
        <row r="273">
          <cell r="A273" t="str">
            <v>U330645</v>
          </cell>
          <cell r="B273" t="str">
            <v>Kaufman, Timothy</v>
          </cell>
        </row>
        <row r="274">
          <cell r="A274" t="str">
            <v>U332172</v>
          </cell>
          <cell r="B274" t="str">
            <v>Dowse, Dan</v>
          </cell>
        </row>
        <row r="275">
          <cell r="A275" t="str">
            <v>U332344</v>
          </cell>
          <cell r="B275" t="str">
            <v>Rodgers, Byron</v>
          </cell>
        </row>
        <row r="276">
          <cell r="A276" t="str">
            <v>U332555</v>
          </cell>
          <cell r="B276" t="str">
            <v>Scharf, Benjamin</v>
          </cell>
        </row>
        <row r="277">
          <cell r="A277" t="str">
            <v>U332935</v>
          </cell>
          <cell r="B277" t="str">
            <v>Zappe, Daniel</v>
          </cell>
        </row>
        <row r="278">
          <cell r="A278" t="str">
            <v>U333649</v>
          </cell>
          <cell r="B278" t="str">
            <v>Bogue, Brian</v>
          </cell>
        </row>
        <row r="279">
          <cell r="A279" t="str">
            <v>U159604</v>
          </cell>
          <cell r="B279" t="str">
            <v>Jackson, Dorianne</v>
          </cell>
        </row>
        <row r="280">
          <cell r="A280" t="str">
            <v>U171216</v>
          </cell>
          <cell r="B280" t="str">
            <v>Jones, Edward</v>
          </cell>
        </row>
        <row r="281">
          <cell r="A281" t="str">
            <v>U171217</v>
          </cell>
          <cell r="B281" t="str">
            <v>Lea, James</v>
          </cell>
        </row>
        <row r="282">
          <cell r="A282" t="str">
            <v>U174129</v>
          </cell>
          <cell r="B282" t="str">
            <v>Young, Brian</v>
          </cell>
        </row>
        <row r="283">
          <cell r="A283" t="str">
            <v>U182036</v>
          </cell>
          <cell r="B283" t="str">
            <v>Boughton, Daniel</v>
          </cell>
        </row>
        <row r="284">
          <cell r="A284" t="str">
            <v>U182133</v>
          </cell>
          <cell r="B284" t="str">
            <v>Cuppernull, Mark</v>
          </cell>
        </row>
        <row r="285">
          <cell r="A285" t="str">
            <v>U272207</v>
          </cell>
          <cell r="B285" t="str">
            <v>Deane, Russell</v>
          </cell>
        </row>
        <row r="286">
          <cell r="A286" t="str">
            <v>U182170</v>
          </cell>
          <cell r="B286" t="str">
            <v>Gallagher, James</v>
          </cell>
        </row>
        <row r="287">
          <cell r="A287" t="str">
            <v>U182229</v>
          </cell>
          <cell r="B287" t="str">
            <v>Dennis, Timothy</v>
          </cell>
        </row>
        <row r="288">
          <cell r="A288" t="str">
            <v>U182285</v>
          </cell>
          <cell r="B288" t="str">
            <v>McDaniel, Michael</v>
          </cell>
        </row>
        <row r="289">
          <cell r="A289" t="str">
            <v>U185949</v>
          </cell>
          <cell r="B289" t="str">
            <v>Cundiff, Jeffrey</v>
          </cell>
        </row>
        <row r="290">
          <cell r="A290" t="str">
            <v>U185959</v>
          </cell>
          <cell r="B290" t="str">
            <v>Fletcher, Wesley</v>
          </cell>
        </row>
        <row r="291">
          <cell r="A291" t="str">
            <v>U185978</v>
          </cell>
          <cell r="B291" t="str">
            <v>Kleman, Monte</v>
          </cell>
        </row>
        <row r="292">
          <cell r="A292" t="str">
            <v>U186007</v>
          </cell>
          <cell r="B292" t="str">
            <v>Lucas, Kenneth</v>
          </cell>
        </row>
        <row r="293">
          <cell r="A293" t="str">
            <v>U193656</v>
          </cell>
          <cell r="B293" t="str">
            <v>Cruz, Hector</v>
          </cell>
        </row>
        <row r="294">
          <cell r="A294" t="str">
            <v>U193664</v>
          </cell>
          <cell r="B294" t="str">
            <v>Mager, William</v>
          </cell>
        </row>
        <row r="295">
          <cell r="A295" t="str">
            <v>U193702</v>
          </cell>
          <cell r="B295" t="str">
            <v>Hill, David</v>
          </cell>
        </row>
        <row r="296">
          <cell r="A296" t="str">
            <v>U193747</v>
          </cell>
          <cell r="B296" t="str">
            <v>Tubbs, Richard</v>
          </cell>
        </row>
        <row r="297">
          <cell r="A297" t="str">
            <v>U193786</v>
          </cell>
          <cell r="B297" t="str">
            <v>Browning, Stephen</v>
          </cell>
        </row>
        <row r="298">
          <cell r="A298" t="str">
            <v>U193805</v>
          </cell>
          <cell r="B298" t="str">
            <v>Cochran, David</v>
          </cell>
        </row>
        <row r="299">
          <cell r="A299" t="str">
            <v>U193835</v>
          </cell>
          <cell r="B299" t="str">
            <v>Larson, John</v>
          </cell>
        </row>
        <row r="300">
          <cell r="A300" t="str">
            <v>U193866</v>
          </cell>
          <cell r="B300" t="str">
            <v>Gordon, Timothy</v>
          </cell>
        </row>
        <row r="301">
          <cell r="A301" t="str">
            <v>U193872</v>
          </cell>
          <cell r="B301" t="str">
            <v>Timko, Jennifer</v>
          </cell>
        </row>
        <row r="302">
          <cell r="A302" t="str">
            <v>U250782</v>
          </cell>
          <cell r="B302" t="str">
            <v>Niermann, Ralph</v>
          </cell>
        </row>
        <row r="303">
          <cell r="A303" t="str">
            <v>U250789</v>
          </cell>
          <cell r="B303" t="str">
            <v>Simila, Edward</v>
          </cell>
        </row>
        <row r="304">
          <cell r="A304" t="str">
            <v>U250488</v>
          </cell>
          <cell r="B304" t="str">
            <v>Oxford, Glenn</v>
          </cell>
        </row>
        <row r="305">
          <cell r="A305" t="str">
            <v>U251278</v>
          </cell>
          <cell r="B305" t="str">
            <v>Rossi, James</v>
          </cell>
        </row>
        <row r="306">
          <cell r="A306" t="str">
            <v>U235721</v>
          </cell>
          <cell r="B306" t="str">
            <v>Azadi, Ash</v>
          </cell>
        </row>
        <row r="307">
          <cell r="A307" t="str">
            <v>U253032</v>
          </cell>
          <cell r="B307" t="str">
            <v>Degnon, George</v>
          </cell>
        </row>
        <row r="308">
          <cell r="A308" t="str">
            <v>U252820</v>
          </cell>
          <cell r="B308" t="str">
            <v>Mulholland, Brian</v>
          </cell>
        </row>
        <row r="309">
          <cell r="A309" t="str">
            <v>U253872</v>
          </cell>
          <cell r="B309" t="str">
            <v>Godwin, James</v>
          </cell>
        </row>
        <row r="310">
          <cell r="A310" t="str">
            <v>U062054</v>
          </cell>
          <cell r="B310" t="str">
            <v>Leone, Thomas</v>
          </cell>
        </row>
        <row r="311">
          <cell r="A311" t="str">
            <v>U254770</v>
          </cell>
          <cell r="B311" t="str">
            <v>Sneed, LeVal</v>
          </cell>
        </row>
        <row r="312">
          <cell r="A312" t="str">
            <v>U255325</v>
          </cell>
          <cell r="B312" t="str">
            <v>Cook, Thomas</v>
          </cell>
        </row>
        <row r="313">
          <cell r="A313" t="str">
            <v>U255506</v>
          </cell>
          <cell r="B313" t="str">
            <v>Pierce, William</v>
          </cell>
        </row>
        <row r="314">
          <cell r="A314" t="str">
            <v>U257714</v>
          </cell>
          <cell r="B314" t="str">
            <v>Turner, Luther</v>
          </cell>
        </row>
        <row r="315">
          <cell r="A315" t="str">
            <v>U257826</v>
          </cell>
          <cell r="B315" t="str">
            <v>Kane, Stephen</v>
          </cell>
        </row>
        <row r="316">
          <cell r="A316" t="str">
            <v>U258456</v>
          </cell>
          <cell r="B316" t="str">
            <v>Hrncir, Brent</v>
          </cell>
        </row>
        <row r="317">
          <cell r="A317" t="str">
            <v>U259184</v>
          </cell>
          <cell r="B317" t="str">
            <v>Burns, Thomas</v>
          </cell>
        </row>
        <row r="318">
          <cell r="A318" t="str">
            <v>U259551</v>
          </cell>
          <cell r="B318" t="str">
            <v>Alcazar, Vincent</v>
          </cell>
        </row>
        <row r="319">
          <cell r="A319" t="str">
            <v>U196996</v>
          </cell>
          <cell r="B319" t="str">
            <v>Purma, Jesse</v>
          </cell>
        </row>
        <row r="320">
          <cell r="A320" t="str">
            <v>U233411</v>
          </cell>
          <cell r="B320" t="str">
            <v>Hanjiev, Dar</v>
          </cell>
        </row>
        <row r="321">
          <cell r="A321" t="str">
            <v>U259855</v>
          </cell>
          <cell r="B321" t="str">
            <v>Durkin, David</v>
          </cell>
        </row>
        <row r="322">
          <cell r="A322" t="str">
            <v>U259887</v>
          </cell>
          <cell r="B322" t="str">
            <v>Rezendes, Michael</v>
          </cell>
        </row>
        <row r="323">
          <cell r="A323" t="str">
            <v>U260840</v>
          </cell>
          <cell r="B323" t="str">
            <v>Carroll, Edward</v>
          </cell>
        </row>
        <row r="324">
          <cell r="A324" t="str">
            <v>U260897</v>
          </cell>
          <cell r="B324" t="str">
            <v>Derrick, James</v>
          </cell>
        </row>
        <row r="325">
          <cell r="A325" t="str">
            <v>U261561</v>
          </cell>
          <cell r="B325" t="str">
            <v>Bello, Robert</v>
          </cell>
        </row>
        <row r="326">
          <cell r="A326" t="str">
            <v>U261299</v>
          </cell>
          <cell r="B326" t="str">
            <v>Lee, Russell</v>
          </cell>
        </row>
        <row r="327">
          <cell r="A327" t="str">
            <v>U261691</v>
          </cell>
          <cell r="B327" t="str">
            <v>Synoracki, Michael</v>
          </cell>
        </row>
        <row r="328">
          <cell r="A328" t="str">
            <v>U261923</v>
          </cell>
          <cell r="B328" t="str">
            <v>Caradonna, Matthew</v>
          </cell>
        </row>
        <row r="329">
          <cell r="A329" t="str">
            <v>U263594</v>
          </cell>
          <cell r="B329" t="str">
            <v>Lewis, Rodney</v>
          </cell>
        </row>
        <row r="330">
          <cell r="A330" t="str">
            <v>U263956</v>
          </cell>
          <cell r="B330" t="str">
            <v>Moles, Brian</v>
          </cell>
        </row>
        <row r="331">
          <cell r="A331" t="str">
            <v>U264491</v>
          </cell>
          <cell r="B331" t="str">
            <v>Holter, Joseph</v>
          </cell>
        </row>
        <row r="332">
          <cell r="A332" t="str">
            <v>U247348</v>
          </cell>
          <cell r="B332" t="str">
            <v>Madeley, Brian</v>
          </cell>
        </row>
        <row r="333">
          <cell r="A333" t="str">
            <v>U266687</v>
          </cell>
          <cell r="B333" t="str">
            <v>Baybayan, Daniel</v>
          </cell>
        </row>
        <row r="334">
          <cell r="A334" t="str">
            <v>U266570</v>
          </cell>
          <cell r="B334" t="str">
            <v>Toussaint, Julie</v>
          </cell>
        </row>
        <row r="335">
          <cell r="A335" t="str">
            <v>U272074</v>
          </cell>
          <cell r="B335" t="str">
            <v>Van Gheem, Edward</v>
          </cell>
        </row>
        <row r="336">
          <cell r="A336" t="str">
            <v>U273019</v>
          </cell>
          <cell r="B336" t="str">
            <v>Vanstory, Lee</v>
          </cell>
        </row>
        <row r="337">
          <cell r="A337" t="str">
            <v>U273050</v>
          </cell>
          <cell r="B337" t="str">
            <v>Jurva, David</v>
          </cell>
        </row>
        <row r="338">
          <cell r="A338" t="str">
            <v>U330246</v>
          </cell>
          <cell r="B338" t="str">
            <v>Neff, Ronald</v>
          </cell>
        </row>
        <row r="339">
          <cell r="A339" t="str">
            <v>U332880</v>
          </cell>
          <cell r="B339" t="str">
            <v>Klipp, Brian</v>
          </cell>
        </row>
        <row r="340">
          <cell r="A340" t="str">
            <v>U334916</v>
          </cell>
          <cell r="B340" t="str">
            <v>Clark, Richard</v>
          </cell>
        </row>
        <row r="341">
          <cell r="A341" t="str">
            <v>U334957</v>
          </cell>
          <cell r="B341" t="str">
            <v>Claborn, James</v>
          </cell>
        </row>
        <row r="342">
          <cell r="A342" t="str">
            <v>U335658</v>
          </cell>
          <cell r="B342" t="str">
            <v>Nelson, Christopher</v>
          </cell>
        </row>
        <row r="343">
          <cell r="A343" t="str">
            <v>U335890</v>
          </cell>
          <cell r="B343" t="str">
            <v>Stafford, Richard</v>
          </cell>
        </row>
        <row r="344">
          <cell r="A344" t="str">
            <v>U185385</v>
          </cell>
          <cell r="B344" t="str">
            <v>Paris, Kaori</v>
          </cell>
        </row>
        <row r="345">
          <cell r="A345" t="str">
            <v>U335940</v>
          </cell>
          <cell r="B345" t="str">
            <v>Berry, John</v>
          </cell>
        </row>
        <row r="346">
          <cell r="A346" t="str">
            <v>U335934</v>
          </cell>
          <cell r="B346" t="str">
            <v>Lake, Aaron</v>
          </cell>
        </row>
        <row r="347">
          <cell r="A347" t="str">
            <v>U336080</v>
          </cell>
          <cell r="B347" t="str">
            <v>Kling, Christopher</v>
          </cell>
        </row>
        <row r="348">
          <cell r="A348" t="str">
            <v>U336315</v>
          </cell>
          <cell r="B348" t="str">
            <v>Martin, Roderick</v>
          </cell>
        </row>
        <row r="349">
          <cell r="A349" t="str">
            <v>U336320</v>
          </cell>
          <cell r="B349" t="str">
            <v>Baker, Ronald</v>
          </cell>
        </row>
        <row r="350">
          <cell r="A350" t="str">
            <v>U338288</v>
          </cell>
          <cell r="B350" t="str">
            <v>Burke, Robert</v>
          </cell>
        </row>
        <row r="351">
          <cell r="A351" t="str">
            <v>U338291</v>
          </cell>
          <cell r="B351" t="str">
            <v>Gacharna, Juan</v>
          </cell>
        </row>
        <row r="352">
          <cell r="A352" t="str">
            <v>U338554</v>
          </cell>
          <cell r="B352" t="str">
            <v>Williams, Johnny</v>
          </cell>
        </row>
        <row r="353">
          <cell r="A353" t="str">
            <v>U338562</v>
          </cell>
          <cell r="B353" t="str">
            <v>Splees, Christopher</v>
          </cell>
        </row>
        <row r="354">
          <cell r="A354" t="str">
            <v>U338759</v>
          </cell>
          <cell r="B354" t="str">
            <v>Moeding, Michael</v>
          </cell>
        </row>
        <row r="355">
          <cell r="A355" t="str">
            <v>U338766</v>
          </cell>
          <cell r="B355" t="str">
            <v>Bush, Adam</v>
          </cell>
        </row>
        <row r="356">
          <cell r="A356" t="str">
            <v>U339344</v>
          </cell>
          <cell r="B356" t="str">
            <v>Benke, Todd</v>
          </cell>
        </row>
        <row r="357">
          <cell r="A357" t="str">
            <v>U339680</v>
          </cell>
          <cell r="B357" t="str">
            <v>Thode, Alan</v>
          </cell>
        </row>
        <row r="358">
          <cell r="A358" t="str">
            <v>U339844</v>
          </cell>
          <cell r="B358" t="str">
            <v>Sutay, Lyle</v>
          </cell>
        </row>
        <row r="359">
          <cell r="A359" t="str">
            <v>U340103</v>
          </cell>
          <cell r="B359" t="str">
            <v>Kirby, David</v>
          </cell>
        </row>
        <row r="360">
          <cell r="A360" t="str">
            <v>U341212</v>
          </cell>
          <cell r="B360" t="str">
            <v>Diltz, Travis</v>
          </cell>
        </row>
        <row r="361">
          <cell r="A361" t="str">
            <v>U338416</v>
          </cell>
          <cell r="B361" t="str">
            <v>Hayes, Antonia</v>
          </cell>
        </row>
        <row r="362">
          <cell r="A362" t="str">
            <v>U341343</v>
          </cell>
          <cell r="B362" t="str">
            <v>Teister, Keith</v>
          </cell>
        </row>
        <row r="363">
          <cell r="A363" t="str">
            <v>U341668</v>
          </cell>
          <cell r="B363" t="str">
            <v>Runyon, Douglas</v>
          </cell>
        </row>
        <row r="364">
          <cell r="A364" t="str">
            <v>U341913</v>
          </cell>
          <cell r="B364" t="str">
            <v>Jovene, Vincent</v>
          </cell>
        </row>
        <row r="365">
          <cell r="A365" t="str">
            <v>U341864</v>
          </cell>
          <cell r="B365" t="str">
            <v>McFarland, Michael</v>
          </cell>
        </row>
        <row r="366">
          <cell r="A366" t="str">
            <v>U345888</v>
          </cell>
          <cell r="B366" t="str">
            <v>Danos, Alyssa</v>
          </cell>
        </row>
        <row r="367">
          <cell r="A367" t="str">
            <v>U349426</v>
          </cell>
          <cell r="B367" t="str">
            <v>Spigelmire, Christopher</v>
          </cell>
        </row>
        <row r="368">
          <cell r="A368" t="str">
            <v>U349435</v>
          </cell>
          <cell r="B368" t="str">
            <v>Gilad, Madeleine</v>
          </cell>
        </row>
        <row r="369">
          <cell r="A369" t="str">
            <v>U349447</v>
          </cell>
          <cell r="B369" t="str">
            <v>Charles, Daniel</v>
          </cell>
        </row>
        <row r="370">
          <cell r="A370" t="str">
            <v>U349604</v>
          </cell>
          <cell r="B370" t="str">
            <v>Phillips, Keith</v>
          </cell>
        </row>
        <row r="371">
          <cell r="A371" t="str">
            <v>U349724</v>
          </cell>
          <cell r="B371" t="str">
            <v>Jenkins, Trevi</v>
          </cell>
        </row>
        <row r="372">
          <cell r="A372" t="str">
            <v>U349808</v>
          </cell>
          <cell r="B372" t="str">
            <v>Hutzell, Jay</v>
          </cell>
        </row>
        <row r="373">
          <cell r="A373" t="str">
            <v>U349813</v>
          </cell>
          <cell r="B373" t="str">
            <v>Collister, Daniel</v>
          </cell>
        </row>
        <row r="374">
          <cell r="A374" t="str">
            <v>U350128</v>
          </cell>
          <cell r="B374" t="str">
            <v>Pointer, James</v>
          </cell>
        </row>
        <row r="375">
          <cell r="A375" t="str">
            <v>U350376</v>
          </cell>
          <cell r="B375" t="str">
            <v>Kemp, Donald</v>
          </cell>
        </row>
        <row r="376">
          <cell r="A376" t="str">
            <v>U351509</v>
          </cell>
          <cell r="B376" t="str">
            <v>Carlton, Mark</v>
          </cell>
        </row>
        <row r="377">
          <cell r="A377" t="str">
            <v>U351512</v>
          </cell>
          <cell r="B377" t="str">
            <v>Villacis, Mark</v>
          </cell>
        </row>
        <row r="378">
          <cell r="A378" t="str">
            <v>U355381</v>
          </cell>
          <cell r="B378" t="str">
            <v>Hill, Randall</v>
          </cell>
        </row>
        <row r="379">
          <cell r="A379" t="str">
            <v>U355390</v>
          </cell>
          <cell r="B379" t="str">
            <v>Banks, Jeffrey</v>
          </cell>
        </row>
        <row r="380">
          <cell r="A380" t="str">
            <v>U355403</v>
          </cell>
          <cell r="B380" t="str">
            <v>Myers, Andrew</v>
          </cell>
        </row>
        <row r="381">
          <cell r="A381" t="str">
            <v>U355410</v>
          </cell>
          <cell r="B381" t="str">
            <v>Michaels, Nicholas</v>
          </cell>
        </row>
        <row r="382">
          <cell r="A382" t="str">
            <v>U355956</v>
          </cell>
          <cell r="B382" t="str">
            <v>Tolleson, Darrin</v>
          </cell>
        </row>
        <row r="383">
          <cell r="A383" t="str">
            <v>U356207</v>
          </cell>
          <cell r="B383" t="str">
            <v>Urban, Darin</v>
          </cell>
        </row>
        <row r="384">
          <cell r="A384" t="str">
            <v>U358530</v>
          </cell>
          <cell r="B384" t="str">
            <v>Haagenson, Eric</v>
          </cell>
        </row>
        <row r="385">
          <cell r="A385" t="str">
            <v>U358525</v>
          </cell>
          <cell r="B385" t="str">
            <v>Martin, Gabriel</v>
          </cell>
        </row>
        <row r="386">
          <cell r="A386" t="str">
            <v>U358911</v>
          </cell>
          <cell r="B386" t="str">
            <v>Mason, Ananda</v>
          </cell>
        </row>
        <row r="387">
          <cell r="A387" t="str">
            <v>U359177</v>
          </cell>
          <cell r="B387" t="str">
            <v>Davis, Ralph</v>
          </cell>
        </row>
        <row r="388">
          <cell r="A388" t="str">
            <v>U359193</v>
          </cell>
          <cell r="B388" t="str">
            <v>Sellers, Derek</v>
          </cell>
        </row>
        <row r="389">
          <cell r="A389" t="str">
            <v>U359202</v>
          </cell>
          <cell r="B389" t="str">
            <v>Harrison, Samuel</v>
          </cell>
        </row>
        <row r="390">
          <cell r="A390" t="str">
            <v>U359348</v>
          </cell>
          <cell r="B390" t="str">
            <v>Ifshan, Jaclyn</v>
          </cell>
        </row>
        <row r="391">
          <cell r="A391" t="str">
            <v>U359494</v>
          </cell>
          <cell r="B391" t="str">
            <v>McCracken, Neil</v>
          </cell>
        </row>
        <row r="392">
          <cell r="A392" t="str">
            <v>U359506</v>
          </cell>
          <cell r="B392" t="str">
            <v>Missler, James</v>
          </cell>
        </row>
        <row r="393">
          <cell r="A393" t="str">
            <v>U359519</v>
          </cell>
          <cell r="B393" t="str">
            <v>Goodlett, Daniel</v>
          </cell>
        </row>
        <row r="394">
          <cell r="A394" t="str">
            <v>U359918</v>
          </cell>
          <cell r="B394" t="str">
            <v>Mowell, David</v>
          </cell>
        </row>
        <row r="395">
          <cell r="A395" t="str">
            <v>U360240</v>
          </cell>
          <cell r="B395" t="str">
            <v>Glynn, Patrick</v>
          </cell>
        </row>
        <row r="396">
          <cell r="A396" t="str">
            <v>U360247</v>
          </cell>
          <cell r="B396" t="str">
            <v>Mahoney, Blair</v>
          </cell>
        </row>
        <row r="397">
          <cell r="A397" t="str">
            <v>U360244</v>
          </cell>
          <cell r="B397" t="str">
            <v>Jenkins, Robert</v>
          </cell>
        </row>
        <row r="398">
          <cell r="A398" t="str">
            <v>U360249</v>
          </cell>
          <cell r="B398" t="str">
            <v>Fithian, Matthew</v>
          </cell>
        </row>
        <row r="399">
          <cell r="A399" t="str">
            <v>U361362</v>
          </cell>
          <cell r="B399" t="str">
            <v>Woods, William</v>
          </cell>
        </row>
        <row r="400">
          <cell r="A400" t="str">
            <v>U361773</v>
          </cell>
          <cell r="B400" t="str">
            <v>Walters, Kadeen</v>
          </cell>
        </row>
        <row r="401">
          <cell r="A401" t="str">
            <v>U361953</v>
          </cell>
          <cell r="B401" t="str">
            <v>Gailey, Charles</v>
          </cell>
        </row>
        <row r="402">
          <cell r="A402" t="str">
            <v>U361983</v>
          </cell>
          <cell r="B402" t="str">
            <v>Gintout, Sarah</v>
          </cell>
        </row>
        <row r="403">
          <cell r="A403" t="str">
            <v>U361964</v>
          </cell>
          <cell r="B403" t="str">
            <v>Maurer, Thomas</v>
          </cell>
        </row>
        <row r="404">
          <cell r="A404" t="str">
            <v>U361969</v>
          </cell>
          <cell r="B404" t="str">
            <v>Zinsser, Harry</v>
          </cell>
        </row>
        <row r="405">
          <cell r="A405" t="str">
            <v>U362832</v>
          </cell>
          <cell r="B405" t="str">
            <v>Yeager, Michael</v>
          </cell>
        </row>
        <row r="406">
          <cell r="A406" t="str">
            <v>U362850</v>
          </cell>
          <cell r="B406" t="str">
            <v>Rowcliffe, Andrew</v>
          </cell>
        </row>
        <row r="407">
          <cell r="A407" t="str">
            <v>U363206</v>
          </cell>
          <cell r="B407" t="str">
            <v>Roberts, Jared</v>
          </cell>
        </row>
        <row r="408">
          <cell r="A408" t="str">
            <v>U363743</v>
          </cell>
          <cell r="B408" t="str">
            <v>Wascovich, Luke</v>
          </cell>
        </row>
        <row r="409">
          <cell r="A409" t="str">
            <v>U364176</v>
          </cell>
          <cell r="B409" t="str">
            <v>Jacobs, David</v>
          </cell>
        </row>
        <row r="410">
          <cell r="A410" t="str">
            <v>U364169</v>
          </cell>
          <cell r="B410" t="str">
            <v>Schaner, Michael</v>
          </cell>
        </row>
        <row r="411">
          <cell r="A411" t="str">
            <v>U364149</v>
          </cell>
          <cell r="B411" t="str">
            <v>Ackmann, Bradley</v>
          </cell>
        </row>
        <row r="412">
          <cell r="A412" t="str">
            <v>U364179</v>
          </cell>
          <cell r="B412" t="str">
            <v>Smith, Collin</v>
          </cell>
        </row>
        <row r="413">
          <cell r="A413" t="str">
            <v>U338508</v>
          </cell>
          <cell r="B413" t="str">
            <v>Davies, Daily</v>
          </cell>
        </row>
        <row r="414">
          <cell r="A414" t="str">
            <v>U365812</v>
          </cell>
          <cell r="B414" t="str">
            <v>DeMatos, Nicholas</v>
          </cell>
        </row>
        <row r="415">
          <cell r="A415" t="str">
            <v>U366795</v>
          </cell>
          <cell r="B415" t="str">
            <v>Frank, Stephen</v>
          </cell>
        </row>
        <row r="416">
          <cell r="A416" t="str">
            <v>U367303</v>
          </cell>
          <cell r="B416" t="str">
            <v>Smith, Chad</v>
          </cell>
        </row>
        <row r="417">
          <cell r="A417" t="str">
            <v>U367502</v>
          </cell>
          <cell r="B417" t="str">
            <v>Hobgood, Patrick</v>
          </cell>
        </row>
        <row r="418">
          <cell r="A418" t="str">
            <v>U367642</v>
          </cell>
          <cell r="B418" t="str">
            <v>Peacock, Zachary</v>
          </cell>
        </row>
        <row r="419">
          <cell r="A419" t="str">
            <v>U367624</v>
          </cell>
          <cell r="B419" t="str">
            <v>Hanna, Alexander</v>
          </cell>
        </row>
        <row r="420">
          <cell r="A420" t="str">
            <v>U367746</v>
          </cell>
          <cell r="B420" t="str">
            <v>Krause, Garrett</v>
          </cell>
        </row>
        <row r="421">
          <cell r="A421" t="str">
            <v>U367754</v>
          </cell>
          <cell r="B421" t="str">
            <v>Rasmussen, Richard</v>
          </cell>
        </row>
        <row r="422">
          <cell r="A422" t="str">
            <v>U367757</v>
          </cell>
          <cell r="B422" t="str">
            <v>Hreczkosij, Michael</v>
          </cell>
        </row>
        <row r="423">
          <cell r="A423" t="str">
            <v>U368268</v>
          </cell>
          <cell r="B423" t="str">
            <v>Barradell, Luke</v>
          </cell>
        </row>
        <row r="424">
          <cell r="A424" t="str">
            <v>U368280</v>
          </cell>
          <cell r="B424" t="str">
            <v>Henderson, Gregory</v>
          </cell>
        </row>
        <row r="425">
          <cell r="A425" t="str">
            <v>U368289</v>
          </cell>
          <cell r="B425" t="str">
            <v>Nolt, Angie</v>
          </cell>
        </row>
        <row r="426">
          <cell r="A426" t="str">
            <v>U368281</v>
          </cell>
          <cell r="B426" t="str">
            <v>Goehausen, Rebecca</v>
          </cell>
        </row>
        <row r="427">
          <cell r="A427" t="str">
            <v>U368484</v>
          </cell>
          <cell r="B427" t="str">
            <v>Egeli, Peter</v>
          </cell>
        </row>
        <row r="428">
          <cell r="A428" t="str">
            <v>U368511</v>
          </cell>
          <cell r="B428" t="str">
            <v>Lowe, Albert</v>
          </cell>
        </row>
        <row r="429">
          <cell r="A429" t="str">
            <v>U368500</v>
          </cell>
          <cell r="B429" t="str">
            <v>Mittelstadt, Nicholas</v>
          </cell>
        </row>
        <row r="430">
          <cell r="A430" t="str">
            <v>U368703</v>
          </cell>
          <cell r="B430" t="str">
            <v>Sportsman, William</v>
          </cell>
        </row>
        <row r="431">
          <cell r="A431" t="str">
            <v>U368704</v>
          </cell>
          <cell r="B431" t="str">
            <v>Guillory, Mark</v>
          </cell>
        </row>
        <row r="432">
          <cell r="A432" t="str">
            <v>U368705</v>
          </cell>
          <cell r="B432" t="str">
            <v>Payne, Steven</v>
          </cell>
        </row>
        <row r="433">
          <cell r="A433" t="str">
            <v>U369185</v>
          </cell>
          <cell r="B433" t="str">
            <v>Santhanam, Srivatsan</v>
          </cell>
        </row>
        <row r="434">
          <cell r="A434" t="str">
            <v>U369171</v>
          </cell>
          <cell r="B434" t="str">
            <v>Foster, Joseph</v>
          </cell>
        </row>
        <row r="435">
          <cell r="A435" t="str">
            <v>U369380</v>
          </cell>
          <cell r="B435" t="str">
            <v>Sand, Mark</v>
          </cell>
        </row>
        <row r="436">
          <cell r="A436" t="str">
            <v>U369386</v>
          </cell>
          <cell r="B436" t="str">
            <v>Stroot, Abram</v>
          </cell>
        </row>
        <row r="437">
          <cell r="A437" t="str">
            <v>U369373</v>
          </cell>
          <cell r="B437" t="str">
            <v>McDonough, Matthew</v>
          </cell>
        </row>
        <row r="438">
          <cell r="A438" t="str">
            <v>U370340</v>
          </cell>
          <cell r="B438" t="str">
            <v>Barnett, Daniel</v>
          </cell>
        </row>
        <row r="439">
          <cell r="A439" t="str">
            <v>U371140</v>
          </cell>
          <cell r="B439" t="str">
            <v>Schoen, Michael</v>
          </cell>
        </row>
        <row r="440">
          <cell r="A440" t="str">
            <v>U016389</v>
          </cell>
          <cell r="B440" t="str">
            <v>Hollis, Donald</v>
          </cell>
        </row>
        <row r="441">
          <cell r="A441" t="str">
            <v>U245235</v>
          </cell>
          <cell r="B441" t="str">
            <v>Happy, Hank</v>
          </cell>
        </row>
        <row r="442">
          <cell r="A442" t="str">
            <v>U108324</v>
          </cell>
          <cell r="B442" t="str">
            <v>Schaffer, Mary</v>
          </cell>
        </row>
        <row r="443">
          <cell r="A443" t="str">
            <v>U183287</v>
          </cell>
          <cell r="B443" t="str">
            <v>Campbell, Jeffrey</v>
          </cell>
        </row>
        <row r="444">
          <cell r="A444" t="str">
            <v>U246912</v>
          </cell>
          <cell r="B444" t="str">
            <v>Smith, Todd</v>
          </cell>
        </row>
        <row r="445">
          <cell r="A445" t="str">
            <v>U194275</v>
          </cell>
          <cell r="B445" t="str">
            <v>Simpson, David</v>
          </cell>
        </row>
        <row r="446">
          <cell r="A446" t="str">
            <v>U009489</v>
          </cell>
          <cell r="B446" t="str">
            <v>Pipitone, Vincent</v>
          </cell>
        </row>
        <row r="447">
          <cell r="A447" t="str">
            <v>U231733</v>
          </cell>
          <cell r="B447" t="str">
            <v>Otero, Pedro</v>
          </cell>
        </row>
        <row r="448">
          <cell r="A448" t="str">
            <v>U202709</v>
          </cell>
          <cell r="B448" t="str">
            <v>Rosa Jusino, Omar</v>
          </cell>
        </row>
        <row r="449">
          <cell r="A449" t="str">
            <v>U216232</v>
          </cell>
          <cell r="B449" t="str">
            <v>Dawson, John</v>
          </cell>
        </row>
        <row r="450">
          <cell r="A450" t="str">
            <v>U131837</v>
          </cell>
          <cell r="B450" t="str">
            <v>Nelson, James</v>
          </cell>
        </row>
        <row r="451">
          <cell r="A451" t="str">
            <v>U248742</v>
          </cell>
          <cell r="B451" t="str">
            <v>Russell, David</v>
          </cell>
        </row>
        <row r="452">
          <cell r="A452" t="str">
            <v>U242559</v>
          </cell>
          <cell r="B452" t="str">
            <v>Fuentes, Gilberto</v>
          </cell>
        </row>
        <row r="453">
          <cell r="A453" t="str">
            <v>U279975</v>
          </cell>
          <cell r="B453" t="str">
            <v>Kizis, Bret</v>
          </cell>
        </row>
        <row r="454">
          <cell r="A454" t="str">
            <v>U193861</v>
          </cell>
          <cell r="B454" t="str">
            <v>Congdon, David</v>
          </cell>
        </row>
        <row r="455">
          <cell r="A455" t="str">
            <v>U178357</v>
          </cell>
          <cell r="B455" t="str">
            <v>Soporowski, Paul</v>
          </cell>
        </row>
        <row r="456">
          <cell r="A456" t="str">
            <v>U191639</v>
          </cell>
          <cell r="B456" t="str">
            <v>Weaver, Stephen</v>
          </cell>
        </row>
        <row r="457">
          <cell r="A457" t="str">
            <v>U225766</v>
          </cell>
          <cell r="B457" t="str">
            <v>Knight, John</v>
          </cell>
        </row>
        <row r="458">
          <cell r="A458" t="str">
            <v>U255036</v>
          </cell>
          <cell r="B458" t="str">
            <v>Mladsi, George</v>
          </cell>
        </row>
        <row r="459">
          <cell r="A459" t="str">
            <v>U193982</v>
          </cell>
          <cell r="B459" t="str">
            <v>Keohane, Timothy</v>
          </cell>
        </row>
        <row r="460">
          <cell r="A460" t="str">
            <v>U223455</v>
          </cell>
          <cell r="B460" t="str">
            <v>McCort, Thomas</v>
          </cell>
        </row>
        <row r="461">
          <cell r="A461" t="str">
            <v>U249960</v>
          </cell>
          <cell r="B461" t="str">
            <v>Murphy, Shannon</v>
          </cell>
        </row>
        <row r="462">
          <cell r="A462" t="str">
            <v>U137399</v>
          </cell>
          <cell r="B462" t="str">
            <v>Polchin, David</v>
          </cell>
        </row>
        <row r="463">
          <cell r="A463" t="str">
            <v>U162143</v>
          </cell>
          <cell r="B463" t="str">
            <v>Kramer, Kyle</v>
          </cell>
        </row>
        <row r="464">
          <cell r="A464" t="str">
            <v>U215976</v>
          </cell>
          <cell r="B464" t="str">
            <v>Schwinghammer, Matthew</v>
          </cell>
        </row>
        <row r="465">
          <cell r="A465" t="str">
            <v>U246310</v>
          </cell>
          <cell r="B465" t="str">
            <v>Werner, Alex</v>
          </cell>
        </row>
        <row r="466">
          <cell r="A466" t="str">
            <v>U240039</v>
          </cell>
          <cell r="B466" t="str">
            <v>Simard, Timothy</v>
          </cell>
        </row>
        <row r="467">
          <cell r="A467" t="str">
            <v>U270963</v>
          </cell>
          <cell r="B467" t="str">
            <v>Semian, Paul</v>
          </cell>
        </row>
        <row r="468">
          <cell r="A468" t="str">
            <v>U256174</v>
          </cell>
          <cell r="B468" t="str">
            <v>Williams, Joseph</v>
          </cell>
        </row>
        <row r="469">
          <cell r="A469" t="str">
            <v>U234099</v>
          </cell>
          <cell r="B469" t="str">
            <v>Di Costanzo, Philip</v>
          </cell>
        </row>
        <row r="470">
          <cell r="A470" t="str">
            <v>U161269</v>
          </cell>
          <cell r="B470" t="str">
            <v>Hobek, Lesli</v>
          </cell>
        </row>
        <row r="471">
          <cell r="A471" t="str">
            <v>U260307</v>
          </cell>
          <cell r="B471" t="str">
            <v>Sainsbury, Paul</v>
          </cell>
        </row>
        <row r="472">
          <cell r="A472" t="str">
            <v>U261015</v>
          </cell>
          <cell r="B472" t="str">
            <v>Steere, Donald</v>
          </cell>
        </row>
        <row r="473">
          <cell r="A473" t="str">
            <v>U268545</v>
          </cell>
          <cell r="B473" t="str">
            <v>Tessier, Kevin</v>
          </cell>
        </row>
        <row r="474">
          <cell r="A474" t="str">
            <v>U269211</v>
          </cell>
          <cell r="B474" t="str">
            <v>Leishman, Ian</v>
          </cell>
        </row>
        <row r="475">
          <cell r="A475" t="str">
            <v>U269949</v>
          </cell>
          <cell r="B475" t="str">
            <v>Larson, Matthew</v>
          </cell>
        </row>
        <row r="476">
          <cell r="A476" t="str">
            <v>U269921</v>
          </cell>
          <cell r="B476" t="str">
            <v>McIrvin, James</v>
          </cell>
        </row>
        <row r="477">
          <cell r="A477" t="str">
            <v>U108828</v>
          </cell>
          <cell r="B477" t="str">
            <v>Moloney, Sean</v>
          </cell>
        </row>
        <row r="478">
          <cell r="A478" t="str">
            <v>U272395</v>
          </cell>
          <cell r="B478" t="str">
            <v>Swierczek, Gregory</v>
          </cell>
        </row>
        <row r="479">
          <cell r="A479" t="str">
            <v>U293513</v>
          </cell>
          <cell r="B479" t="str">
            <v>Gosselin, Glenn</v>
          </cell>
        </row>
        <row r="480">
          <cell r="A480" t="str">
            <v>U294272</v>
          </cell>
          <cell r="B480" t="str">
            <v>Ristau, Kent</v>
          </cell>
        </row>
        <row r="481">
          <cell r="A481" t="str">
            <v>U294615</v>
          </cell>
          <cell r="B481" t="str">
            <v>Linn, Andrew</v>
          </cell>
        </row>
        <row r="482">
          <cell r="A482" t="str">
            <v>U295374</v>
          </cell>
          <cell r="B482" t="str">
            <v>Lewandowski, Peter</v>
          </cell>
        </row>
        <row r="483">
          <cell r="A483" t="str">
            <v>U295719</v>
          </cell>
          <cell r="B483" t="str">
            <v>Kattau, Jonathan</v>
          </cell>
        </row>
        <row r="484">
          <cell r="A484" t="str">
            <v>U295958</v>
          </cell>
          <cell r="B484" t="str">
            <v>Evelich, Nicholas</v>
          </cell>
        </row>
        <row r="485">
          <cell r="A485" t="str">
            <v>U296050</v>
          </cell>
          <cell r="B485" t="str">
            <v>Caldwell, Justin</v>
          </cell>
        </row>
        <row r="486">
          <cell r="A486" t="str">
            <v>U296180</v>
          </cell>
          <cell r="B486" t="str">
            <v>Mulligan, James</v>
          </cell>
        </row>
        <row r="487">
          <cell r="A487" t="str">
            <v>U296553</v>
          </cell>
          <cell r="B487" t="str">
            <v>Svoboda, Ronald</v>
          </cell>
        </row>
        <row r="488">
          <cell r="A488" t="str">
            <v>U304735</v>
          </cell>
          <cell r="B488" t="str">
            <v>Drake, Richard</v>
          </cell>
        </row>
        <row r="489">
          <cell r="A489" t="str">
            <v>U304755</v>
          </cell>
          <cell r="B489" t="str">
            <v>Robleski, William</v>
          </cell>
        </row>
        <row r="490">
          <cell r="A490" t="str">
            <v>U307751</v>
          </cell>
          <cell r="B490" t="str">
            <v>Landrum-Alves, Steffen</v>
          </cell>
        </row>
        <row r="491">
          <cell r="A491" t="str">
            <v>U308102</v>
          </cell>
          <cell r="B491" t="str">
            <v>de Gale, Richard</v>
          </cell>
        </row>
        <row r="492">
          <cell r="A492" t="str">
            <v>U308327</v>
          </cell>
          <cell r="B492" t="str">
            <v>Huleatt, Joseph</v>
          </cell>
        </row>
        <row r="493">
          <cell r="A493" t="str">
            <v>U308337</v>
          </cell>
          <cell r="B493" t="str">
            <v>Bristow, Steven</v>
          </cell>
        </row>
        <row r="494">
          <cell r="A494" t="str">
            <v>U308465</v>
          </cell>
          <cell r="B494" t="str">
            <v>Godley, Sean</v>
          </cell>
        </row>
        <row r="495">
          <cell r="A495" t="str">
            <v>U308519</v>
          </cell>
          <cell r="B495" t="str">
            <v>Benda, Richard</v>
          </cell>
        </row>
        <row r="496">
          <cell r="A496" t="str">
            <v>U308496</v>
          </cell>
          <cell r="B496" t="str">
            <v>Wenzel, Phillip</v>
          </cell>
        </row>
        <row r="497">
          <cell r="A497" t="str">
            <v>U308425</v>
          </cell>
          <cell r="B497" t="str">
            <v>McKenney, Michael</v>
          </cell>
        </row>
        <row r="498">
          <cell r="A498" t="str">
            <v>U308500</v>
          </cell>
          <cell r="B498" t="str">
            <v>Veclotch, Andrew</v>
          </cell>
        </row>
        <row r="499">
          <cell r="A499" t="str">
            <v>U308583</v>
          </cell>
          <cell r="B499" t="str">
            <v>Padgett, Thomas</v>
          </cell>
        </row>
        <row r="500">
          <cell r="A500" t="str">
            <v>U308531</v>
          </cell>
          <cell r="B500" t="str">
            <v>Swain, Sean</v>
          </cell>
        </row>
        <row r="501">
          <cell r="A501" t="str">
            <v>U308612</v>
          </cell>
          <cell r="B501" t="str">
            <v>Hicks, John</v>
          </cell>
        </row>
        <row r="502">
          <cell r="A502" t="str">
            <v>U308646</v>
          </cell>
          <cell r="B502" t="str">
            <v>Roed, Nils</v>
          </cell>
        </row>
        <row r="503">
          <cell r="A503" t="str">
            <v>U308773</v>
          </cell>
          <cell r="B503" t="str">
            <v>DeKing, Jeffrey</v>
          </cell>
        </row>
        <row r="504">
          <cell r="A504" t="str">
            <v>U308846</v>
          </cell>
          <cell r="B504" t="str">
            <v>Herzog, Robert</v>
          </cell>
        </row>
        <row r="505">
          <cell r="A505" t="str">
            <v>U308881</v>
          </cell>
          <cell r="B505" t="str">
            <v>Dangelo, John</v>
          </cell>
        </row>
        <row r="506">
          <cell r="A506" t="str">
            <v>U330298</v>
          </cell>
          <cell r="B506" t="str">
            <v>Lumley, Travis</v>
          </cell>
        </row>
        <row r="507">
          <cell r="A507" t="str">
            <v>U330342</v>
          </cell>
          <cell r="B507" t="str">
            <v>Humber, Lamont</v>
          </cell>
        </row>
        <row r="508">
          <cell r="A508" t="str">
            <v>U330337</v>
          </cell>
          <cell r="B508" t="str">
            <v>Hunter, Ryan</v>
          </cell>
        </row>
        <row r="509">
          <cell r="A509" t="str">
            <v>U330438</v>
          </cell>
          <cell r="B509" t="str">
            <v>Osborne, Duane</v>
          </cell>
        </row>
        <row r="510">
          <cell r="A510" t="str">
            <v>U330486</v>
          </cell>
          <cell r="B510" t="str">
            <v>Stapleton, John</v>
          </cell>
        </row>
        <row r="511">
          <cell r="A511" t="str">
            <v>U330614</v>
          </cell>
          <cell r="B511" t="str">
            <v>Schubert, Thomas</v>
          </cell>
        </row>
        <row r="512">
          <cell r="A512" t="str">
            <v>U330794</v>
          </cell>
          <cell r="B512" t="str">
            <v>Tremain, Stephen</v>
          </cell>
        </row>
        <row r="513">
          <cell r="A513" t="str">
            <v>U331417</v>
          </cell>
          <cell r="B513" t="str">
            <v>Seperant, Darrell</v>
          </cell>
        </row>
        <row r="514">
          <cell r="A514" t="str">
            <v>U331704</v>
          </cell>
          <cell r="B514" t="str">
            <v>Clarke, Dominic</v>
          </cell>
        </row>
        <row r="515">
          <cell r="A515" t="str">
            <v>U331851</v>
          </cell>
          <cell r="B515" t="str">
            <v>Hull, James</v>
          </cell>
        </row>
        <row r="516">
          <cell r="A516" t="str">
            <v>U333872</v>
          </cell>
          <cell r="B516" t="str">
            <v>Marks, Brandon</v>
          </cell>
        </row>
        <row r="517">
          <cell r="A517" t="str">
            <v>U333961</v>
          </cell>
          <cell r="B517" t="str">
            <v>Bivens, James</v>
          </cell>
        </row>
        <row r="518">
          <cell r="A518" t="str">
            <v>U335070</v>
          </cell>
          <cell r="B518" t="str">
            <v>Eichelbaum, Robbie</v>
          </cell>
        </row>
        <row r="519">
          <cell r="A519" t="str">
            <v>U335645</v>
          </cell>
          <cell r="B519" t="str">
            <v>Eichelbaum, Gina</v>
          </cell>
        </row>
        <row r="520">
          <cell r="A520" t="str">
            <v>U321258</v>
          </cell>
          <cell r="B520" t="str">
            <v>Lacy, Pamela</v>
          </cell>
        </row>
        <row r="521">
          <cell r="A521" t="str">
            <v>U257617</v>
          </cell>
          <cell r="B521" t="str">
            <v>Edwards, Henry</v>
          </cell>
        </row>
        <row r="522">
          <cell r="A522" t="str">
            <v>U239425</v>
          </cell>
          <cell r="B522" t="str">
            <v>Daud, Matthew</v>
          </cell>
        </row>
        <row r="523">
          <cell r="A523" t="str">
            <v>U325249</v>
          </cell>
          <cell r="B523" t="str">
            <v>Harwin, Michael</v>
          </cell>
        </row>
        <row r="524">
          <cell r="A524" t="str">
            <v>U263293</v>
          </cell>
          <cell r="B524" t="str">
            <v>Miller, King</v>
          </cell>
        </row>
        <row r="525">
          <cell r="A525" t="str">
            <v>U242166</v>
          </cell>
          <cell r="B525" t="str">
            <v>Stein, Eric</v>
          </cell>
        </row>
        <row r="526">
          <cell r="A526" t="str">
            <v>U244823</v>
          </cell>
          <cell r="B526" t="str">
            <v>Avlonitis, Alexander</v>
          </cell>
        </row>
        <row r="527">
          <cell r="A527" t="str">
            <v>U232759</v>
          </cell>
          <cell r="B527" t="str">
            <v>Riediger, Russell</v>
          </cell>
        </row>
        <row r="528">
          <cell r="A528" t="str">
            <v>U155293</v>
          </cell>
          <cell r="B528" t="str">
            <v>Meinhart, Peter</v>
          </cell>
        </row>
        <row r="529">
          <cell r="A529" t="str">
            <v>U219372</v>
          </cell>
          <cell r="B529" t="str">
            <v>Conetta, Gregory</v>
          </cell>
        </row>
        <row r="530">
          <cell r="A530" t="str">
            <v>U146500</v>
          </cell>
          <cell r="B530" t="str">
            <v>Glusko, Christi</v>
          </cell>
        </row>
        <row r="531">
          <cell r="A531" t="str">
            <v>U225713</v>
          </cell>
          <cell r="B531" t="str">
            <v>Prestera, Peter</v>
          </cell>
        </row>
        <row r="532">
          <cell r="A532" t="str">
            <v>U215753</v>
          </cell>
          <cell r="B532" t="str">
            <v>Degler, Eric</v>
          </cell>
        </row>
        <row r="533">
          <cell r="A533" t="str">
            <v>U231663</v>
          </cell>
          <cell r="B533" t="str">
            <v>Colasurdo, Cindy</v>
          </cell>
        </row>
        <row r="534">
          <cell r="A534" t="str">
            <v>U231294</v>
          </cell>
          <cell r="B534" t="str">
            <v>Ladlee, Dana</v>
          </cell>
        </row>
        <row r="535">
          <cell r="A535" t="str">
            <v>U148770</v>
          </cell>
          <cell r="B535" t="str">
            <v>Cranston, Daniel</v>
          </cell>
        </row>
        <row r="536">
          <cell r="A536" t="str">
            <v>U238838</v>
          </cell>
          <cell r="B536" t="str">
            <v>Tybur, Thomas</v>
          </cell>
        </row>
        <row r="537">
          <cell r="A537" t="str">
            <v>U152609</v>
          </cell>
          <cell r="B537" t="str">
            <v>Fitje, Eric</v>
          </cell>
        </row>
        <row r="538">
          <cell r="A538" t="str">
            <v>U245677</v>
          </cell>
          <cell r="B538" t="str">
            <v>Lage, Michael</v>
          </cell>
        </row>
        <row r="539">
          <cell r="A539" t="str">
            <v>U240387</v>
          </cell>
          <cell r="B539" t="str">
            <v>Coleman, Jeffrey</v>
          </cell>
        </row>
        <row r="540">
          <cell r="A540" t="str">
            <v>U253885</v>
          </cell>
          <cell r="B540" t="str">
            <v>Coleman, Christopher</v>
          </cell>
        </row>
        <row r="541">
          <cell r="A541" t="str">
            <v>U235588</v>
          </cell>
          <cell r="B541" t="str">
            <v>Licata, Joseph</v>
          </cell>
        </row>
        <row r="542">
          <cell r="A542" t="str">
            <v>U271704</v>
          </cell>
          <cell r="B542" t="str">
            <v>Sisk, Andrea</v>
          </cell>
        </row>
        <row r="543">
          <cell r="A543" t="str">
            <v>U245385</v>
          </cell>
          <cell r="B543" t="str">
            <v>Shea, Denis</v>
          </cell>
        </row>
        <row r="544">
          <cell r="A544" t="str">
            <v>U207357</v>
          </cell>
          <cell r="B544" t="str">
            <v>Lauro, Jeanne</v>
          </cell>
        </row>
        <row r="545">
          <cell r="A545" t="str">
            <v>U209342</v>
          </cell>
          <cell r="B545" t="str">
            <v>Mancini, James</v>
          </cell>
        </row>
        <row r="546">
          <cell r="A546" t="str">
            <v>U180090</v>
          </cell>
          <cell r="B546" t="str">
            <v>Black, Julian</v>
          </cell>
        </row>
        <row r="547">
          <cell r="A547" t="str">
            <v>U157107</v>
          </cell>
          <cell r="B547" t="str">
            <v>Stewart, Kevin</v>
          </cell>
        </row>
        <row r="548">
          <cell r="A548" t="str">
            <v>U190028</v>
          </cell>
          <cell r="B548" t="str">
            <v>Duprez, Jeffrey</v>
          </cell>
        </row>
        <row r="549">
          <cell r="A549" t="str">
            <v>U272343</v>
          </cell>
          <cell r="B549" t="str">
            <v>Tiedge, William</v>
          </cell>
        </row>
        <row r="550">
          <cell r="A550" t="str">
            <v>U249647</v>
          </cell>
          <cell r="B550" t="str">
            <v>Wilson, Randall</v>
          </cell>
        </row>
        <row r="551">
          <cell r="A551" t="str">
            <v>U226674</v>
          </cell>
          <cell r="B551" t="str">
            <v>Buchanan, Gary</v>
          </cell>
        </row>
        <row r="552">
          <cell r="A552" t="str">
            <v>U245708</v>
          </cell>
          <cell r="B552" t="str">
            <v>Alba, Samuel</v>
          </cell>
        </row>
        <row r="553">
          <cell r="A553" t="str">
            <v>U251063</v>
          </cell>
          <cell r="B553" t="str">
            <v>Lage, Mollie</v>
          </cell>
        </row>
        <row r="554">
          <cell r="A554" t="str">
            <v>U248144</v>
          </cell>
          <cell r="B554" t="str">
            <v>Kolb, Jonathan</v>
          </cell>
        </row>
        <row r="555">
          <cell r="A555" t="str">
            <v>U116304</v>
          </cell>
          <cell r="B555" t="str">
            <v>FitzGerald, David</v>
          </cell>
        </row>
        <row r="556">
          <cell r="A556" t="str">
            <v>U243090</v>
          </cell>
          <cell r="B556" t="str">
            <v>Trotman, Dennis</v>
          </cell>
        </row>
        <row r="557">
          <cell r="A557" t="str">
            <v>U245584</v>
          </cell>
          <cell r="B557" t="str">
            <v>Miranda, Robert</v>
          </cell>
        </row>
        <row r="558">
          <cell r="A558" t="str">
            <v>U220644</v>
          </cell>
          <cell r="B558" t="str">
            <v>Cetl, Miroslav</v>
          </cell>
        </row>
        <row r="559">
          <cell r="A559" t="str">
            <v>U246785</v>
          </cell>
          <cell r="B559" t="str">
            <v>Hess, George</v>
          </cell>
        </row>
        <row r="560">
          <cell r="A560" t="str">
            <v>U256819</v>
          </cell>
          <cell r="B560" t="str">
            <v>Minarik, Kyle</v>
          </cell>
        </row>
        <row r="561">
          <cell r="A561" t="str">
            <v>U223396</v>
          </cell>
          <cell r="B561" t="str">
            <v>Cipolla, Christopher</v>
          </cell>
        </row>
        <row r="562">
          <cell r="A562" t="str">
            <v>U231085</v>
          </cell>
          <cell r="B562" t="str">
            <v>Brakhop, Brent</v>
          </cell>
        </row>
        <row r="563">
          <cell r="A563" t="str">
            <v>U217610</v>
          </cell>
          <cell r="B563" t="str">
            <v>Penizotto, Anthony</v>
          </cell>
        </row>
        <row r="564">
          <cell r="A564" t="str">
            <v>U246529</v>
          </cell>
          <cell r="B564" t="str">
            <v>Penizotto, Devon</v>
          </cell>
        </row>
        <row r="565">
          <cell r="A565" t="str">
            <v>U221519</v>
          </cell>
          <cell r="B565" t="str">
            <v>Bremer, Michael</v>
          </cell>
        </row>
        <row r="566">
          <cell r="A566" t="str">
            <v>U151936</v>
          </cell>
          <cell r="B566" t="str">
            <v>Zonarich, Jeffrey</v>
          </cell>
        </row>
        <row r="567">
          <cell r="A567" t="str">
            <v>U262418</v>
          </cell>
          <cell r="B567" t="str">
            <v>Welch, Christopher</v>
          </cell>
        </row>
        <row r="568">
          <cell r="A568" t="str">
            <v>U208939</v>
          </cell>
          <cell r="B568" t="str">
            <v>Cooney, Frank</v>
          </cell>
        </row>
        <row r="569">
          <cell r="A569" t="str">
            <v>U185145</v>
          </cell>
          <cell r="B569" t="str">
            <v>Caldwell, Phillip</v>
          </cell>
        </row>
        <row r="570">
          <cell r="A570" t="str">
            <v>U237858</v>
          </cell>
          <cell r="B570" t="str">
            <v>McKnight, Sarah</v>
          </cell>
        </row>
        <row r="571">
          <cell r="A571" t="str">
            <v>U150937</v>
          </cell>
          <cell r="B571" t="str">
            <v>Wilman, Jeffrey</v>
          </cell>
        </row>
        <row r="572">
          <cell r="A572" t="str">
            <v>U231331</v>
          </cell>
          <cell r="B572" t="str">
            <v>Mercandetti, Sandra</v>
          </cell>
        </row>
        <row r="573">
          <cell r="A573" t="str">
            <v>U183818</v>
          </cell>
          <cell r="B573" t="str">
            <v>Mejia, Charles</v>
          </cell>
        </row>
        <row r="574">
          <cell r="A574" t="str">
            <v>U253312</v>
          </cell>
          <cell r="B574" t="str">
            <v>Dunham, Robert</v>
          </cell>
        </row>
        <row r="575">
          <cell r="A575" t="str">
            <v>U253343</v>
          </cell>
          <cell r="B575" t="str">
            <v>Llodra, Matthew</v>
          </cell>
        </row>
        <row r="576">
          <cell r="A576" t="str">
            <v>U252064</v>
          </cell>
          <cell r="B576" t="str">
            <v>Gilliland, Greg</v>
          </cell>
        </row>
        <row r="577">
          <cell r="A577" t="str">
            <v>U248550</v>
          </cell>
          <cell r="B577" t="str">
            <v>Klemm, William</v>
          </cell>
        </row>
        <row r="578">
          <cell r="A578" t="str">
            <v>U221542</v>
          </cell>
          <cell r="B578" t="str">
            <v>Gunzburg, Craig</v>
          </cell>
        </row>
        <row r="579">
          <cell r="A579" t="str">
            <v>U220603</v>
          </cell>
          <cell r="B579" t="str">
            <v>Lazewski, Stephen</v>
          </cell>
        </row>
        <row r="580">
          <cell r="A580" t="str">
            <v>U247774</v>
          </cell>
          <cell r="B580" t="str">
            <v>Sanchez, Silvia</v>
          </cell>
        </row>
        <row r="581">
          <cell r="A581" t="str">
            <v>U254720</v>
          </cell>
          <cell r="B581" t="str">
            <v>Novo, Nelson</v>
          </cell>
        </row>
        <row r="582">
          <cell r="A582" t="str">
            <v>U242916</v>
          </cell>
          <cell r="B582" t="str">
            <v>Mullin, Edward</v>
          </cell>
        </row>
        <row r="583">
          <cell r="A583" t="str">
            <v>U255417</v>
          </cell>
          <cell r="B583" t="str">
            <v>Parker, Marlena</v>
          </cell>
        </row>
        <row r="584">
          <cell r="A584" t="str">
            <v>U190149</v>
          </cell>
          <cell r="B584" t="str">
            <v>Hollar, Beth</v>
          </cell>
        </row>
        <row r="585">
          <cell r="A585" t="str">
            <v>U257036</v>
          </cell>
          <cell r="B585" t="str">
            <v>Cormey, Scott</v>
          </cell>
        </row>
        <row r="586">
          <cell r="A586" t="str">
            <v>U169765</v>
          </cell>
          <cell r="B586" t="str">
            <v>Vedock, Andrew</v>
          </cell>
        </row>
        <row r="587">
          <cell r="A587" t="str">
            <v>U257086</v>
          </cell>
          <cell r="B587" t="str">
            <v>Lunderman, Timothy</v>
          </cell>
        </row>
        <row r="588">
          <cell r="A588" t="str">
            <v>U232143</v>
          </cell>
          <cell r="B588" t="str">
            <v>James, Nigel</v>
          </cell>
        </row>
        <row r="589">
          <cell r="A589" t="str">
            <v>U170244</v>
          </cell>
          <cell r="B589" t="str">
            <v>Bryan, Christopher</v>
          </cell>
        </row>
        <row r="590">
          <cell r="A590" t="str">
            <v>U240542</v>
          </cell>
          <cell r="B590" t="str">
            <v>Cameron, Beth</v>
          </cell>
        </row>
        <row r="591">
          <cell r="A591" t="str">
            <v>U216146</v>
          </cell>
          <cell r="B591" t="str">
            <v>Greenlow, Glen</v>
          </cell>
        </row>
        <row r="592">
          <cell r="A592" t="str">
            <v>U247246</v>
          </cell>
          <cell r="B592" t="str">
            <v>Bangma, Michael</v>
          </cell>
        </row>
        <row r="593">
          <cell r="A593" t="str">
            <v>U238123</v>
          </cell>
          <cell r="B593" t="str">
            <v>Estremera, Miguel</v>
          </cell>
        </row>
        <row r="594">
          <cell r="A594" t="str">
            <v>U248075</v>
          </cell>
          <cell r="B594" t="str">
            <v>Ruiz, German</v>
          </cell>
        </row>
        <row r="595">
          <cell r="A595" t="str">
            <v>U236027</v>
          </cell>
          <cell r="B595" t="str">
            <v>Hayter, Henry</v>
          </cell>
        </row>
        <row r="596">
          <cell r="A596" t="str">
            <v>U261869</v>
          </cell>
          <cell r="B596" t="str">
            <v>Mohammed, Richard</v>
          </cell>
        </row>
        <row r="597">
          <cell r="A597" t="str">
            <v>U235461</v>
          </cell>
          <cell r="B597" t="str">
            <v>Eppel, Alexander</v>
          </cell>
        </row>
        <row r="598">
          <cell r="A598" t="str">
            <v>U184532</v>
          </cell>
          <cell r="B598" t="str">
            <v>Filosa, Salvatore</v>
          </cell>
        </row>
        <row r="599">
          <cell r="A599" t="str">
            <v>U329611</v>
          </cell>
          <cell r="B599" t="str">
            <v>Crill, Matthew</v>
          </cell>
        </row>
        <row r="600">
          <cell r="A600" t="str">
            <v>U258653</v>
          </cell>
          <cell r="B600" t="str">
            <v>Saulnier, George</v>
          </cell>
        </row>
        <row r="601">
          <cell r="A601" t="str">
            <v>U259070</v>
          </cell>
          <cell r="B601" t="str">
            <v>Phillips, Mikel</v>
          </cell>
        </row>
        <row r="602">
          <cell r="A602" t="str">
            <v>U242566</v>
          </cell>
          <cell r="B602" t="str">
            <v>Okamoto, Carlton</v>
          </cell>
        </row>
        <row r="603">
          <cell r="A603" t="str">
            <v>U259206</v>
          </cell>
          <cell r="B603" t="str">
            <v>Wrede, David</v>
          </cell>
        </row>
        <row r="604">
          <cell r="A604" t="str">
            <v>U259287</v>
          </cell>
          <cell r="B604" t="str">
            <v>Vance, Paul</v>
          </cell>
        </row>
        <row r="605">
          <cell r="A605" t="str">
            <v>U250825</v>
          </cell>
          <cell r="B605" t="str">
            <v>Burrows, Nicholas</v>
          </cell>
        </row>
        <row r="606">
          <cell r="A606" t="str">
            <v>U243854</v>
          </cell>
          <cell r="B606" t="str">
            <v>Moyer, Travis</v>
          </cell>
        </row>
        <row r="607">
          <cell r="A607" t="str">
            <v>U233889</v>
          </cell>
          <cell r="B607" t="str">
            <v>Curtis, Tyson</v>
          </cell>
        </row>
        <row r="608">
          <cell r="A608" t="str">
            <v>U259777</v>
          </cell>
          <cell r="B608" t="str">
            <v>Webb, James</v>
          </cell>
        </row>
        <row r="609">
          <cell r="A609" t="str">
            <v>U221090</v>
          </cell>
          <cell r="B609" t="str">
            <v>Damers, Louis</v>
          </cell>
        </row>
        <row r="610">
          <cell r="A610" t="str">
            <v>U226011</v>
          </cell>
          <cell r="B610" t="str">
            <v>Dowden, William</v>
          </cell>
        </row>
        <row r="611">
          <cell r="A611" t="str">
            <v>U195863</v>
          </cell>
          <cell r="B611" t="str">
            <v>Jones, Wesley</v>
          </cell>
        </row>
        <row r="612">
          <cell r="A612" t="str">
            <v>U222881</v>
          </cell>
          <cell r="B612" t="str">
            <v>Lehmann, Kevin</v>
          </cell>
        </row>
        <row r="613">
          <cell r="A613" t="str">
            <v>U298972</v>
          </cell>
          <cell r="B613" t="str">
            <v>Chase, Matthew</v>
          </cell>
        </row>
        <row r="614">
          <cell r="A614" t="str">
            <v>U223843</v>
          </cell>
          <cell r="B614" t="str">
            <v>Humphreys, Michael</v>
          </cell>
        </row>
        <row r="615">
          <cell r="A615" t="str">
            <v>U329637</v>
          </cell>
          <cell r="B615" t="str">
            <v>Stoffa, Charles</v>
          </cell>
        </row>
        <row r="616">
          <cell r="A616" t="str">
            <v>U260833</v>
          </cell>
          <cell r="B616" t="str">
            <v>McKenna, Scott</v>
          </cell>
        </row>
        <row r="617">
          <cell r="A617" t="str">
            <v>U274112</v>
          </cell>
          <cell r="B617" t="str">
            <v>Van Veen, Ryan</v>
          </cell>
        </row>
        <row r="618">
          <cell r="A618" t="str">
            <v>U262262</v>
          </cell>
          <cell r="B618" t="str">
            <v>Tuttle, Walter</v>
          </cell>
        </row>
        <row r="619">
          <cell r="A619" t="str">
            <v>U217199</v>
          </cell>
          <cell r="B619" t="str">
            <v>O'Neill, Christopher</v>
          </cell>
        </row>
        <row r="620">
          <cell r="A620" t="str">
            <v>U264135</v>
          </cell>
          <cell r="B620" t="str">
            <v>Butcher, Sean</v>
          </cell>
        </row>
        <row r="621">
          <cell r="A621" t="str">
            <v>U235143</v>
          </cell>
          <cell r="B621" t="str">
            <v>Donaldson, Andrew</v>
          </cell>
        </row>
        <row r="622">
          <cell r="A622" t="str">
            <v>U246959</v>
          </cell>
          <cell r="B622" t="str">
            <v>Schaff, Jared</v>
          </cell>
        </row>
        <row r="623">
          <cell r="A623" t="str">
            <v>U264415</v>
          </cell>
          <cell r="B623" t="str">
            <v>Pollak, Charles</v>
          </cell>
        </row>
        <row r="624">
          <cell r="A624" t="str">
            <v>U265147</v>
          </cell>
          <cell r="B624" t="str">
            <v>Kem, Michael</v>
          </cell>
        </row>
        <row r="625">
          <cell r="A625" t="str">
            <v>U178948</v>
          </cell>
          <cell r="B625" t="str">
            <v>Ruiz, Byron</v>
          </cell>
        </row>
        <row r="626">
          <cell r="A626" t="str">
            <v>U266497</v>
          </cell>
          <cell r="B626" t="str">
            <v>Goldstein, Michael</v>
          </cell>
        </row>
        <row r="627">
          <cell r="A627" t="str">
            <v>U266709</v>
          </cell>
          <cell r="B627" t="str">
            <v>Olson, David</v>
          </cell>
        </row>
        <row r="628">
          <cell r="A628" t="str">
            <v>U266769</v>
          </cell>
          <cell r="B628" t="str">
            <v>Krafft, Edward</v>
          </cell>
        </row>
        <row r="629">
          <cell r="A629" t="str">
            <v>U267845</v>
          </cell>
          <cell r="B629" t="str">
            <v>Braun, Darin</v>
          </cell>
        </row>
        <row r="630">
          <cell r="A630" t="str">
            <v>U267850</v>
          </cell>
          <cell r="B630" t="str">
            <v>Pieterse, Donavan</v>
          </cell>
        </row>
        <row r="631">
          <cell r="A631" t="str">
            <v>U268245</v>
          </cell>
          <cell r="B631" t="str">
            <v>Drew, Timothy</v>
          </cell>
        </row>
        <row r="632">
          <cell r="A632" t="str">
            <v>U269142</v>
          </cell>
          <cell r="B632" t="str">
            <v>Porter, David</v>
          </cell>
        </row>
        <row r="633">
          <cell r="A633" t="str">
            <v>U269745</v>
          </cell>
          <cell r="B633" t="str">
            <v>Galindez, Juan</v>
          </cell>
        </row>
        <row r="634">
          <cell r="A634" t="str">
            <v>U272216</v>
          </cell>
          <cell r="B634" t="str">
            <v>Casey, Paul</v>
          </cell>
        </row>
        <row r="635">
          <cell r="A635" t="str">
            <v>U272348</v>
          </cell>
          <cell r="B635" t="str">
            <v>Perdue, Gordon</v>
          </cell>
        </row>
        <row r="636">
          <cell r="A636" t="str">
            <v>U272818</v>
          </cell>
          <cell r="B636" t="str">
            <v>McDonald, Joseph</v>
          </cell>
        </row>
        <row r="637">
          <cell r="A637" t="str">
            <v>U222422</v>
          </cell>
          <cell r="B637" t="str">
            <v>Coyne, Christopher</v>
          </cell>
        </row>
        <row r="638">
          <cell r="A638" t="str">
            <v>U293511</v>
          </cell>
          <cell r="B638" t="str">
            <v>Cipriano, Michael</v>
          </cell>
        </row>
        <row r="639">
          <cell r="A639" t="str">
            <v>U293835</v>
          </cell>
          <cell r="B639" t="str">
            <v>Haynes, Marc</v>
          </cell>
        </row>
        <row r="640">
          <cell r="A640" t="str">
            <v>U132318</v>
          </cell>
          <cell r="B640" t="str">
            <v>Yeats, James</v>
          </cell>
        </row>
        <row r="641">
          <cell r="A641" t="str">
            <v>U234814</v>
          </cell>
          <cell r="B641" t="str">
            <v>Mason, Stephen</v>
          </cell>
        </row>
        <row r="642">
          <cell r="A642" t="str">
            <v>U294276</v>
          </cell>
          <cell r="B642" t="str">
            <v>Regan, Shaun</v>
          </cell>
        </row>
        <row r="643">
          <cell r="A643" t="str">
            <v>U294423</v>
          </cell>
          <cell r="B643" t="str">
            <v>Albano, Michael</v>
          </cell>
        </row>
        <row r="644">
          <cell r="A644" t="str">
            <v>U294426</v>
          </cell>
          <cell r="B644" t="str">
            <v>Law, Michael</v>
          </cell>
        </row>
        <row r="645">
          <cell r="A645" t="str">
            <v>U295712</v>
          </cell>
          <cell r="B645" t="str">
            <v>Ventura, Robert</v>
          </cell>
        </row>
        <row r="646">
          <cell r="A646" t="str">
            <v>U329680</v>
          </cell>
          <cell r="B646" t="str">
            <v>Nelson, Michael</v>
          </cell>
        </row>
        <row r="647">
          <cell r="A647" t="str">
            <v>U307772</v>
          </cell>
          <cell r="B647" t="str">
            <v>Baynes, Mathu</v>
          </cell>
        </row>
        <row r="648">
          <cell r="A648" t="str">
            <v>U308119</v>
          </cell>
          <cell r="B648" t="str">
            <v>Stein, Bradley</v>
          </cell>
        </row>
        <row r="649">
          <cell r="A649" t="str">
            <v>U308108</v>
          </cell>
          <cell r="B649" t="str">
            <v>Kulbacki, Michael</v>
          </cell>
        </row>
        <row r="650">
          <cell r="A650" t="str">
            <v>U308238</v>
          </cell>
          <cell r="B650" t="str">
            <v>Gidzinski, David</v>
          </cell>
        </row>
        <row r="651">
          <cell r="A651" t="str">
            <v>U308400</v>
          </cell>
          <cell r="B651" t="str">
            <v>Wright, Charles</v>
          </cell>
        </row>
        <row r="652">
          <cell r="A652" t="str">
            <v>U308418</v>
          </cell>
          <cell r="B652" t="str">
            <v>Lynch, Richard</v>
          </cell>
        </row>
        <row r="653">
          <cell r="A653" t="str">
            <v>U308450</v>
          </cell>
          <cell r="B653" t="str">
            <v>Johnson, Daniel</v>
          </cell>
        </row>
        <row r="654">
          <cell r="A654" t="str">
            <v>U308554</v>
          </cell>
          <cell r="B654" t="str">
            <v>Kummer, Gerard</v>
          </cell>
        </row>
        <row r="655">
          <cell r="A655" t="str">
            <v>U308555</v>
          </cell>
          <cell r="B655" t="str">
            <v>Tremel, Damon</v>
          </cell>
        </row>
        <row r="656">
          <cell r="A656" t="str">
            <v>U308596</v>
          </cell>
          <cell r="B656" t="str">
            <v>Bauer, Thomas</v>
          </cell>
        </row>
        <row r="657">
          <cell r="A657" t="str">
            <v>U211960</v>
          </cell>
          <cell r="B657" t="str">
            <v>Poradzisz, Todd</v>
          </cell>
        </row>
        <row r="658">
          <cell r="A658" t="str">
            <v>U308825</v>
          </cell>
          <cell r="B658" t="str">
            <v>Mastriana, Cassie</v>
          </cell>
        </row>
        <row r="659">
          <cell r="A659" t="str">
            <v>U308884</v>
          </cell>
          <cell r="B659" t="str">
            <v>Meneses, Cesar</v>
          </cell>
        </row>
        <row r="660">
          <cell r="A660" t="str">
            <v>U308894</v>
          </cell>
          <cell r="B660" t="str">
            <v>Snyder, Steven</v>
          </cell>
        </row>
        <row r="661">
          <cell r="A661" t="str">
            <v>U308896</v>
          </cell>
          <cell r="B661" t="str">
            <v>Gentry, Jeremiah</v>
          </cell>
        </row>
        <row r="662">
          <cell r="A662" t="str">
            <v>U330346</v>
          </cell>
          <cell r="B662" t="str">
            <v>Vituszynski, Timothy</v>
          </cell>
        </row>
        <row r="663">
          <cell r="A663" t="str">
            <v>U330360</v>
          </cell>
          <cell r="B663" t="str">
            <v>Benzing, Beverly</v>
          </cell>
        </row>
        <row r="664">
          <cell r="A664" t="str">
            <v>U330409</v>
          </cell>
          <cell r="B664" t="str">
            <v>Hess, Drew</v>
          </cell>
        </row>
        <row r="665">
          <cell r="A665" t="str">
            <v>U330492</v>
          </cell>
          <cell r="B665" t="str">
            <v>Kear, Michael</v>
          </cell>
        </row>
        <row r="666">
          <cell r="A666" t="str">
            <v>U330586</v>
          </cell>
          <cell r="B666" t="str">
            <v>Ciccarello, Matthew</v>
          </cell>
        </row>
        <row r="667">
          <cell r="A667" t="str">
            <v>U330611</v>
          </cell>
          <cell r="B667" t="str">
            <v>Bustamante, Luis</v>
          </cell>
        </row>
        <row r="668">
          <cell r="A668" t="str">
            <v>U331512</v>
          </cell>
          <cell r="B668" t="str">
            <v>Standridge, Lee</v>
          </cell>
        </row>
        <row r="669">
          <cell r="A669" t="str">
            <v>U332047</v>
          </cell>
          <cell r="B669" t="str">
            <v>Reeves, Matthew</v>
          </cell>
        </row>
        <row r="670">
          <cell r="A670" t="str">
            <v>U332123</v>
          </cell>
          <cell r="B670" t="str">
            <v>Dallison, Nancy</v>
          </cell>
        </row>
        <row r="671">
          <cell r="A671" t="str">
            <v>U332122</v>
          </cell>
          <cell r="B671" t="str">
            <v>Prodeline, Michael</v>
          </cell>
        </row>
        <row r="672">
          <cell r="A672" t="str">
            <v>U332341</v>
          </cell>
          <cell r="B672" t="str">
            <v>Price, Geoffrey</v>
          </cell>
        </row>
        <row r="673">
          <cell r="A673" t="str">
            <v>U332348</v>
          </cell>
          <cell r="B673" t="str">
            <v>El-Khayyat, Shukri</v>
          </cell>
        </row>
        <row r="674">
          <cell r="A674" t="str">
            <v>U332347</v>
          </cell>
          <cell r="B674" t="str">
            <v>Falcon, Brian</v>
          </cell>
        </row>
        <row r="675">
          <cell r="A675" t="str">
            <v>U180402</v>
          </cell>
          <cell r="B675" t="str">
            <v>Sellers, Stephen</v>
          </cell>
        </row>
        <row r="676">
          <cell r="A676" t="str">
            <v>U332822</v>
          </cell>
          <cell r="B676" t="str">
            <v>Arms, Michael</v>
          </cell>
        </row>
        <row r="677">
          <cell r="A677" t="str">
            <v>U332887</v>
          </cell>
          <cell r="B677" t="str">
            <v>Andrews, Aaron</v>
          </cell>
        </row>
        <row r="678">
          <cell r="A678" t="str">
            <v>U332930</v>
          </cell>
          <cell r="B678" t="str">
            <v>Greene, Wesley</v>
          </cell>
        </row>
        <row r="679">
          <cell r="A679" t="str">
            <v>U332931</v>
          </cell>
          <cell r="B679" t="str">
            <v>Brown, Gregory</v>
          </cell>
        </row>
        <row r="680">
          <cell r="A680" t="str">
            <v>U333107</v>
          </cell>
          <cell r="B680" t="str">
            <v>Rado, Mark</v>
          </cell>
        </row>
        <row r="681">
          <cell r="A681" t="str">
            <v>U333702</v>
          </cell>
          <cell r="B681" t="str">
            <v>Linn, Eric</v>
          </cell>
        </row>
        <row r="682">
          <cell r="A682" t="str">
            <v>U333750</v>
          </cell>
          <cell r="B682" t="str">
            <v>Santana, Pedro</v>
          </cell>
        </row>
        <row r="683">
          <cell r="A683" t="str">
            <v>U333948</v>
          </cell>
          <cell r="B683" t="str">
            <v>Tracy, Theodore</v>
          </cell>
        </row>
        <row r="684">
          <cell r="A684" t="str">
            <v>U334073</v>
          </cell>
          <cell r="B684" t="str">
            <v>Williams, Jason</v>
          </cell>
        </row>
        <row r="685">
          <cell r="A685" t="str">
            <v>U334232</v>
          </cell>
          <cell r="B685" t="str">
            <v>Deveau, Mark</v>
          </cell>
        </row>
        <row r="686">
          <cell r="A686" t="str">
            <v>U334303</v>
          </cell>
          <cell r="B686" t="str">
            <v>Joice, Zachary</v>
          </cell>
        </row>
        <row r="687">
          <cell r="A687" t="str">
            <v>U334470</v>
          </cell>
          <cell r="B687" t="str">
            <v>Azevedo, John</v>
          </cell>
        </row>
        <row r="688">
          <cell r="A688" t="str">
            <v>U334568</v>
          </cell>
          <cell r="B688" t="str">
            <v>Vemuri, Arun</v>
          </cell>
        </row>
        <row r="689">
          <cell r="A689" t="str">
            <v>U334798</v>
          </cell>
          <cell r="B689" t="str">
            <v>Lawrence, Barry</v>
          </cell>
        </row>
        <row r="690">
          <cell r="A690" t="str">
            <v>U334875</v>
          </cell>
          <cell r="B690" t="str">
            <v>Meyer, Steven</v>
          </cell>
        </row>
        <row r="691">
          <cell r="A691" t="str">
            <v>U335068</v>
          </cell>
          <cell r="B691" t="str">
            <v>Reicher, Edward</v>
          </cell>
        </row>
        <row r="692">
          <cell r="A692" t="str">
            <v>U335074</v>
          </cell>
          <cell r="B692" t="str">
            <v>Stephens, Joseph</v>
          </cell>
        </row>
        <row r="693">
          <cell r="A693" t="str">
            <v>U335085</v>
          </cell>
          <cell r="B693" t="str">
            <v>Gates, Scott</v>
          </cell>
        </row>
        <row r="694">
          <cell r="A694" t="str">
            <v>U335083</v>
          </cell>
          <cell r="B694" t="str">
            <v>Wainwright, Ralph</v>
          </cell>
        </row>
        <row r="695">
          <cell r="A695" t="str">
            <v>U335512</v>
          </cell>
          <cell r="B695" t="str">
            <v>Busby, Robert</v>
          </cell>
        </row>
        <row r="696">
          <cell r="A696" t="str">
            <v>U335525</v>
          </cell>
          <cell r="B696" t="str">
            <v>John, Keon</v>
          </cell>
        </row>
        <row r="697">
          <cell r="A697" t="str">
            <v>U335524</v>
          </cell>
          <cell r="B697" t="str">
            <v>Feely, Robert</v>
          </cell>
        </row>
        <row r="698">
          <cell r="A698" t="str">
            <v>U335646</v>
          </cell>
          <cell r="B698" t="str">
            <v>Scoles, Daniel</v>
          </cell>
        </row>
        <row r="699">
          <cell r="A699" t="str">
            <v>U265560</v>
          </cell>
          <cell r="B699" t="str">
            <v>Zollo, Anthony</v>
          </cell>
        </row>
        <row r="700">
          <cell r="A700" t="str">
            <v>U336084</v>
          </cell>
          <cell r="B700" t="str">
            <v>Otto, Alayna</v>
          </cell>
        </row>
        <row r="701">
          <cell r="A701" t="str">
            <v>U336095</v>
          </cell>
          <cell r="B701" t="str">
            <v>Gomes, Steven</v>
          </cell>
        </row>
        <row r="702">
          <cell r="A702" t="str">
            <v>U336316</v>
          </cell>
          <cell r="B702" t="str">
            <v>Marker, Jason</v>
          </cell>
        </row>
        <row r="703">
          <cell r="A703" t="str">
            <v>U336459</v>
          </cell>
          <cell r="B703" t="str">
            <v>McNeight, Cynthia</v>
          </cell>
        </row>
        <row r="704">
          <cell r="A704" t="str">
            <v>U336638</v>
          </cell>
          <cell r="B704" t="str">
            <v>Wallace, Ian</v>
          </cell>
        </row>
        <row r="705">
          <cell r="A705" t="str">
            <v>U336641</v>
          </cell>
          <cell r="B705" t="str">
            <v>Howie, Allister</v>
          </cell>
        </row>
        <row r="706">
          <cell r="A706" t="str">
            <v>U337928</v>
          </cell>
          <cell r="B706" t="str">
            <v>Sullivan, Paul</v>
          </cell>
        </row>
        <row r="707">
          <cell r="A707" t="str">
            <v>U193950</v>
          </cell>
          <cell r="B707" t="str">
            <v>Owens, Dean</v>
          </cell>
        </row>
        <row r="708">
          <cell r="A708" t="str">
            <v>U338549</v>
          </cell>
          <cell r="B708" t="str">
            <v>Kellogg, Hunter</v>
          </cell>
        </row>
        <row r="709">
          <cell r="A709" t="str">
            <v>U338557</v>
          </cell>
          <cell r="B709" t="str">
            <v>Anderson, Thomas</v>
          </cell>
        </row>
        <row r="710">
          <cell r="A710" t="str">
            <v>U338985</v>
          </cell>
          <cell r="B710" t="str">
            <v>VanTiem, Philip</v>
          </cell>
        </row>
        <row r="711">
          <cell r="A711" t="str">
            <v>U339519</v>
          </cell>
          <cell r="B711" t="str">
            <v>Egan, Patrick</v>
          </cell>
        </row>
        <row r="712">
          <cell r="A712" t="str">
            <v>U339534</v>
          </cell>
          <cell r="B712" t="str">
            <v>Daley, Krista</v>
          </cell>
        </row>
        <row r="713">
          <cell r="A713" t="str">
            <v>U153325</v>
          </cell>
          <cell r="B713" t="str">
            <v>Bodell, Todd</v>
          </cell>
        </row>
        <row r="714">
          <cell r="A714" t="str">
            <v>U339683</v>
          </cell>
          <cell r="B714" t="str">
            <v>Caicedo, Luis</v>
          </cell>
        </row>
        <row r="715">
          <cell r="A715" t="str">
            <v>U339755</v>
          </cell>
          <cell r="B715" t="str">
            <v>Guttenberg, Jason</v>
          </cell>
        </row>
        <row r="716">
          <cell r="A716" t="str">
            <v>U339833</v>
          </cell>
          <cell r="B716" t="str">
            <v>Landschoot, Scott</v>
          </cell>
        </row>
        <row r="717">
          <cell r="A717" t="str">
            <v>U339839</v>
          </cell>
          <cell r="B717" t="str">
            <v>Keenan, Cade</v>
          </cell>
        </row>
        <row r="718">
          <cell r="A718" t="str">
            <v>U339945</v>
          </cell>
          <cell r="B718" t="str">
            <v>Stanaback, Christine</v>
          </cell>
        </row>
        <row r="719">
          <cell r="A719" t="str">
            <v>U339944</v>
          </cell>
          <cell r="B719" t="str">
            <v>Bryant, Jasen</v>
          </cell>
        </row>
        <row r="720">
          <cell r="A720" t="str">
            <v>U340065</v>
          </cell>
          <cell r="B720" t="str">
            <v>Titcombe, Jonathon</v>
          </cell>
        </row>
        <row r="721">
          <cell r="A721" t="str">
            <v>U128408</v>
          </cell>
          <cell r="B721" t="str">
            <v>Perun, Stefan</v>
          </cell>
        </row>
        <row r="722">
          <cell r="A722" t="str">
            <v>U340406</v>
          </cell>
          <cell r="B722" t="str">
            <v>Brennan, Patrick</v>
          </cell>
        </row>
        <row r="723">
          <cell r="A723" t="str">
            <v>U340743</v>
          </cell>
          <cell r="B723" t="str">
            <v>Costa, Lazaro</v>
          </cell>
        </row>
        <row r="724">
          <cell r="A724" t="str">
            <v>U340752</v>
          </cell>
          <cell r="B724" t="str">
            <v>Leasure, Ryan</v>
          </cell>
        </row>
        <row r="725">
          <cell r="A725" t="str">
            <v>U340772</v>
          </cell>
          <cell r="B725" t="str">
            <v>Hernandez, Eduardo</v>
          </cell>
        </row>
        <row r="726">
          <cell r="A726" t="str">
            <v>U340785</v>
          </cell>
          <cell r="B726" t="str">
            <v>Dougherty, Jay</v>
          </cell>
        </row>
        <row r="727">
          <cell r="A727" t="str">
            <v>U340788</v>
          </cell>
          <cell r="B727" t="str">
            <v>Kiewlak, Karol</v>
          </cell>
        </row>
        <row r="728">
          <cell r="A728" t="str">
            <v>U340792</v>
          </cell>
          <cell r="B728" t="str">
            <v>Musser, Matthew</v>
          </cell>
        </row>
        <row r="729">
          <cell r="A729" t="str">
            <v>U340797</v>
          </cell>
          <cell r="B729" t="str">
            <v>Konopka, Alan</v>
          </cell>
        </row>
        <row r="730">
          <cell r="A730" t="str">
            <v>U340798</v>
          </cell>
          <cell r="B730" t="str">
            <v>Perez, Reinaldo</v>
          </cell>
        </row>
        <row r="731">
          <cell r="A731" t="str">
            <v>U341211</v>
          </cell>
          <cell r="B731" t="str">
            <v>D'Antoni, Scott</v>
          </cell>
        </row>
        <row r="732">
          <cell r="A732" t="str">
            <v>U341215</v>
          </cell>
          <cell r="B732" t="str">
            <v>Guerriero, David</v>
          </cell>
        </row>
        <row r="733">
          <cell r="A733" t="str">
            <v>U341228</v>
          </cell>
          <cell r="B733" t="str">
            <v>Litman, Adam</v>
          </cell>
        </row>
        <row r="734">
          <cell r="A734" t="str">
            <v>U341344</v>
          </cell>
          <cell r="B734" t="str">
            <v>Sonecha, Harish</v>
          </cell>
        </row>
        <row r="735">
          <cell r="A735" t="str">
            <v>U341360</v>
          </cell>
          <cell r="B735" t="str">
            <v>Tucker, Kevin</v>
          </cell>
        </row>
        <row r="736">
          <cell r="A736" t="str">
            <v>U341354</v>
          </cell>
          <cell r="B736" t="str">
            <v>Wagner, Brian</v>
          </cell>
        </row>
        <row r="737">
          <cell r="A737" t="str">
            <v>U341693</v>
          </cell>
          <cell r="B737" t="str">
            <v>Radulski, Daniel</v>
          </cell>
        </row>
        <row r="738">
          <cell r="A738" t="str">
            <v>U341695</v>
          </cell>
          <cell r="B738" t="str">
            <v>Balentine, Floyd</v>
          </cell>
        </row>
        <row r="739">
          <cell r="A739" t="str">
            <v>U341683</v>
          </cell>
          <cell r="B739" t="str">
            <v>Schmidt, Donald</v>
          </cell>
        </row>
        <row r="740">
          <cell r="A740" t="str">
            <v>U341698</v>
          </cell>
          <cell r="B740" t="str">
            <v>Bello-Lorie, Laureano</v>
          </cell>
        </row>
        <row r="741">
          <cell r="A741" t="str">
            <v>U341841</v>
          </cell>
          <cell r="B741" t="str">
            <v>Larson, Karen</v>
          </cell>
        </row>
        <row r="742">
          <cell r="A742" t="str">
            <v>U342106</v>
          </cell>
          <cell r="B742" t="str">
            <v>Davis, Cedric</v>
          </cell>
        </row>
        <row r="743">
          <cell r="A743" t="str">
            <v>U342112</v>
          </cell>
          <cell r="B743" t="str">
            <v>Boeh, Daniel</v>
          </cell>
        </row>
        <row r="744">
          <cell r="A744" t="str">
            <v>U342275</v>
          </cell>
          <cell r="B744" t="str">
            <v>Weber, Gregory</v>
          </cell>
        </row>
        <row r="745">
          <cell r="A745" t="str">
            <v>U116705</v>
          </cell>
          <cell r="B745" t="str">
            <v>Hersey, W</v>
          </cell>
        </row>
        <row r="746">
          <cell r="A746" t="str">
            <v>U342395</v>
          </cell>
          <cell r="B746" t="str">
            <v>Warner, Christopher</v>
          </cell>
        </row>
        <row r="747">
          <cell r="A747" t="str">
            <v>U342593</v>
          </cell>
          <cell r="B747" t="str">
            <v>Eberling, Brian</v>
          </cell>
        </row>
        <row r="748">
          <cell r="A748" t="str">
            <v>U342789</v>
          </cell>
          <cell r="B748" t="str">
            <v>Gassner, Michael</v>
          </cell>
        </row>
        <row r="749">
          <cell r="A749" t="str">
            <v>U342810</v>
          </cell>
          <cell r="B749" t="str">
            <v>Kisling, Andrew</v>
          </cell>
        </row>
        <row r="750">
          <cell r="A750" t="str">
            <v>U342908</v>
          </cell>
          <cell r="B750" t="str">
            <v>Lane, Alfred</v>
          </cell>
        </row>
        <row r="751">
          <cell r="A751" t="str">
            <v>U343106</v>
          </cell>
          <cell r="B751" t="str">
            <v>Pearce, Matthew</v>
          </cell>
        </row>
        <row r="752">
          <cell r="A752" t="str">
            <v>U343131</v>
          </cell>
          <cell r="B752" t="str">
            <v>Rechner, David</v>
          </cell>
        </row>
        <row r="753">
          <cell r="A753" t="str">
            <v>U343651</v>
          </cell>
          <cell r="B753" t="str">
            <v>Utley, Daniel</v>
          </cell>
        </row>
        <row r="754">
          <cell r="A754" t="str">
            <v>U343858</v>
          </cell>
          <cell r="B754" t="str">
            <v>VanHoose, Robert</v>
          </cell>
        </row>
        <row r="755">
          <cell r="A755" t="str">
            <v>U343878</v>
          </cell>
          <cell r="B755" t="str">
            <v>Sorg, Lindsay</v>
          </cell>
        </row>
        <row r="756">
          <cell r="A756" t="str">
            <v>U344122</v>
          </cell>
          <cell r="B756" t="str">
            <v>Cook, Allen</v>
          </cell>
        </row>
        <row r="757">
          <cell r="A757" t="str">
            <v>U344276</v>
          </cell>
          <cell r="B757" t="str">
            <v>Fahey, Timothy</v>
          </cell>
        </row>
        <row r="758">
          <cell r="A758" t="str">
            <v>U344284</v>
          </cell>
          <cell r="B758" t="str">
            <v>Katara, Rajiv</v>
          </cell>
        </row>
        <row r="759">
          <cell r="A759" t="str">
            <v>U344569</v>
          </cell>
          <cell r="B759" t="str">
            <v>Ventre, Christopher</v>
          </cell>
        </row>
        <row r="760">
          <cell r="A760" t="str">
            <v>U344566</v>
          </cell>
          <cell r="B760" t="str">
            <v>Snyder, Michael</v>
          </cell>
        </row>
        <row r="761">
          <cell r="A761" t="str">
            <v>U345867</v>
          </cell>
          <cell r="B761" t="str">
            <v>McVicker, Andrew</v>
          </cell>
        </row>
        <row r="762">
          <cell r="A762" t="str">
            <v>U345879</v>
          </cell>
          <cell r="B762" t="str">
            <v>Ramirez, Noel</v>
          </cell>
        </row>
        <row r="763">
          <cell r="A763" t="str">
            <v>U346320</v>
          </cell>
          <cell r="B763" t="str">
            <v>Eno, Stephanie</v>
          </cell>
        </row>
        <row r="764">
          <cell r="A764" t="str">
            <v>U347062</v>
          </cell>
          <cell r="B764" t="str">
            <v>Bleyl, Wallace</v>
          </cell>
        </row>
        <row r="765">
          <cell r="A765" t="str">
            <v>U347066</v>
          </cell>
          <cell r="B765" t="str">
            <v>Smith, James</v>
          </cell>
        </row>
        <row r="766">
          <cell r="A766" t="str">
            <v>U347084</v>
          </cell>
          <cell r="B766" t="str">
            <v>Dorrell, Michael</v>
          </cell>
        </row>
        <row r="767">
          <cell r="A767" t="str">
            <v>U347086</v>
          </cell>
          <cell r="B767" t="str">
            <v>Cramer, Dustin</v>
          </cell>
        </row>
        <row r="768">
          <cell r="A768" t="str">
            <v>U347305</v>
          </cell>
          <cell r="B768" t="str">
            <v>Eastman, Phillip</v>
          </cell>
        </row>
        <row r="769">
          <cell r="A769" t="str">
            <v>U347316</v>
          </cell>
          <cell r="B769" t="str">
            <v>McCauley, Michael</v>
          </cell>
        </row>
        <row r="770">
          <cell r="A770" t="str">
            <v>U347318</v>
          </cell>
          <cell r="B770" t="str">
            <v>Dixon, Jason</v>
          </cell>
        </row>
        <row r="771">
          <cell r="A771" t="str">
            <v>U347640</v>
          </cell>
          <cell r="B771" t="str">
            <v>Medina, Nelson</v>
          </cell>
        </row>
        <row r="772">
          <cell r="A772" t="str">
            <v>U347633</v>
          </cell>
          <cell r="B772" t="str">
            <v>Sjostedt, Travis</v>
          </cell>
        </row>
        <row r="773">
          <cell r="A773" t="str">
            <v>U347636</v>
          </cell>
          <cell r="B773" t="str">
            <v>Beavis, Peter</v>
          </cell>
        </row>
        <row r="774">
          <cell r="A774" t="str">
            <v>U347643</v>
          </cell>
          <cell r="B774" t="str">
            <v>Adams, Brian</v>
          </cell>
        </row>
        <row r="775">
          <cell r="A775" t="str">
            <v>U347645</v>
          </cell>
          <cell r="B775" t="str">
            <v>Weeks, Mark</v>
          </cell>
        </row>
        <row r="776">
          <cell r="A776" t="str">
            <v>U347653</v>
          </cell>
          <cell r="B776" t="str">
            <v>Cohen, Daniel</v>
          </cell>
        </row>
        <row r="777">
          <cell r="A777" t="str">
            <v>U348199</v>
          </cell>
          <cell r="B777" t="str">
            <v>Gallagher, Kristina</v>
          </cell>
        </row>
        <row r="778">
          <cell r="A778" t="str">
            <v>U348493</v>
          </cell>
          <cell r="B778" t="str">
            <v>Rauls, Chad</v>
          </cell>
        </row>
        <row r="779">
          <cell r="A779" t="str">
            <v>U348503</v>
          </cell>
          <cell r="B779" t="str">
            <v>Bishop, Michelle</v>
          </cell>
        </row>
        <row r="780">
          <cell r="A780" t="str">
            <v>U348498</v>
          </cell>
          <cell r="B780" t="str">
            <v>Schulz, Robert</v>
          </cell>
        </row>
        <row r="781">
          <cell r="A781" t="str">
            <v>U287169</v>
          </cell>
          <cell r="B781" t="str">
            <v>Dalton, Stephen</v>
          </cell>
        </row>
        <row r="782">
          <cell r="A782" t="str">
            <v>U348501</v>
          </cell>
          <cell r="B782" t="str">
            <v>Ramerini, Stephan</v>
          </cell>
        </row>
        <row r="783">
          <cell r="A783" t="str">
            <v>U348691</v>
          </cell>
          <cell r="B783" t="str">
            <v>Ueda-Heuer, Tamiko</v>
          </cell>
        </row>
        <row r="784">
          <cell r="A784" t="str">
            <v>U348696</v>
          </cell>
          <cell r="B784" t="str">
            <v>Patrick, Christopher</v>
          </cell>
        </row>
        <row r="785">
          <cell r="A785" t="str">
            <v>U348802</v>
          </cell>
          <cell r="B785" t="str">
            <v>Bowling, Joel</v>
          </cell>
        </row>
        <row r="786">
          <cell r="A786" t="str">
            <v>U348809</v>
          </cell>
          <cell r="B786" t="str">
            <v>Dorman, William</v>
          </cell>
        </row>
        <row r="787">
          <cell r="A787" t="str">
            <v>U348817</v>
          </cell>
          <cell r="B787" t="str">
            <v>Goodings, Kiron</v>
          </cell>
        </row>
        <row r="788">
          <cell r="A788" t="str">
            <v>U305361</v>
          </cell>
          <cell r="B788" t="str">
            <v>Chiericoni, Daniel</v>
          </cell>
        </row>
        <row r="789">
          <cell r="A789" t="str">
            <v>U349025</v>
          </cell>
          <cell r="B789" t="str">
            <v>Faris, David</v>
          </cell>
        </row>
        <row r="790">
          <cell r="A790" t="str">
            <v>U349023</v>
          </cell>
          <cell r="B790" t="str">
            <v>Gentilcore, David</v>
          </cell>
        </row>
        <row r="791">
          <cell r="A791" t="str">
            <v>U349026</v>
          </cell>
          <cell r="B791" t="str">
            <v>Jones, Roger</v>
          </cell>
        </row>
        <row r="792">
          <cell r="A792" t="str">
            <v>U349014</v>
          </cell>
          <cell r="B792" t="str">
            <v>Bommarito, Joseph</v>
          </cell>
        </row>
        <row r="793">
          <cell r="A793" t="str">
            <v>U349700</v>
          </cell>
          <cell r="B793" t="str">
            <v>Wells, Christopher</v>
          </cell>
        </row>
        <row r="794">
          <cell r="A794" t="str">
            <v>U349706</v>
          </cell>
          <cell r="B794" t="str">
            <v>Krupinski, James</v>
          </cell>
        </row>
        <row r="795">
          <cell r="A795" t="str">
            <v>U350124</v>
          </cell>
          <cell r="B795" t="str">
            <v>White, Corey</v>
          </cell>
        </row>
        <row r="796">
          <cell r="A796" t="str">
            <v>U350125</v>
          </cell>
          <cell r="B796" t="str">
            <v>Joerger, Peter</v>
          </cell>
        </row>
        <row r="797">
          <cell r="A797" t="str">
            <v>U350215</v>
          </cell>
          <cell r="B797" t="str">
            <v>Paria, Nicholas</v>
          </cell>
        </row>
        <row r="798">
          <cell r="A798" t="str">
            <v>U350887</v>
          </cell>
          <cell r="B798" t="str">
            <v>Johnson, Daniel</v>
          </cell>
        </row>
        <row r="799">
          <cell r="A799" t="str">
            <v>U351261</v>
          </cell>
          <cell r="B799" t="str">
            <v>Vargas, William</v>
          </cell>
        </row>
        <row r="800">
          <cell r="A800" t="str">
            <v>U351259</v>
          </cell>
          <cell r="B800" t="str">
            <v>Dobbs, Jeffrey</v>
          </cell>
        </row>
        <row r="801">
          <cell r="A801" t="str">
            <v>U351950</v>
          </cell>
          <cell r="B801" t="str">
            <v>Kennedy, Steven</v>
          </cell>
        </row>
        <row r="802">
          <cell r="A802" t="str">
            <v>U351945</v>
          </cell>
          <cell r="B802" t="str">
            <v>Harrell, James</v>
          </cell>
        </row>
        <row r="803">
          <cell r="A803" t="str">
            <v>U351946</v>
          </cell>
          <cell r="B803" t="str">
            <v>Gregory, Michael</v>
          </cell>
        </row>
        <row r="804">
          <cell r="A804" t="str">
            <v>U351942</v>
          </cell>
          <cell r="B804" t="str">
            <v>Burke, Edward</v>
          </cell>
        </row>
        <row r="805">
          <cell r="A805" t="str">
            <v>U351959</v>
          </cell>
          <cell r="B805" t="str">
            <v>Diaz-Sanz, Ruben</v>
          </cell>
        </row>
        <row r="806">
          <cell r="A806" t="str">
            <v>U352138</v>
          </cell>
          <cell r="B806" t="str">
            <v>VanHoose, Terry</v>
          </cell>
        </row>
        <row r="807">
          <cell r="A807" t="str">
            <v>U352139</v>
          </cell>
          <cell r="B807" t="str">
            <v>Feller, Ted</v>
          </cell>
        </row>
        <row r="808">
          <cell r="A808" t="str">
            <v>U355388</v>
          </cell>
          <cell r="B808" t="str">
            <v>Nielson, Joshua</v>
          </cell>
        </row>
        <row r="809">
          <cell r="A809" t="str">
            <v>U355968</v>
          </cell>
          <cell r="B809" t="str">
            <v>Lewis, Rebecca</v>
          </cell>
        </row>
        <row r="810">
          <cell r="A810" t="str">
            <v>U355972</v>
          </cell>
          <cell r="B810" t="str">
            <v>Janovsky, Todd</v>
          </cell>
        </row>
        <row r="811">
          <cell r="A811" t="str">
            <v>U356013</v>
          </cell>
          <cell r="B811" t="str">
            <v>Vallejo, Glenn</v>
          </cell>
        </row>
        <row r="812">
          <cell r="A812" t="str">
            <v>U356187</v>
          </cell>
          <cell r="B812" t="str">
            <v>Keane, Andrew</v>
          </cell>
        </row>
        <row r="813">
          <cell r="A813" t="str">
            <v>U356188</v>
          </cell>
          <cell r="B813" t="str">
            <v>Dowdy, Duane</v>
          </cell>
        </row>
        <row r="814">
          <cell r="A814" t="str">
            <v>U356361</v>
          </cell>
          <cell r="B814" t="str">
            <v>Drollinger, Steven</v>
          </cell>
        </row>
        <row r="815">
          <cell r="A815" t="str">
            <v>U356376</v>
          </cell>
          <cell r="B815" t="str">
            <v>McElroy, Douglas</v>
          </cell>
        </row>
        <row r="816">
          <cell r="A816" t="str">
            <v>U356498</v>
          </cell>
          <cell r="B816" t="str">
            <v>Smith, Anthony</v>
          </cell>
        </row>
        <row r="817">
          <cell r="A817" t="str">
            <v>U356499</v>
          </cell>
          <cell r="B817" t="str">
            <v>Carbone, Gennaro</v>
          </cell>
        </row>
        <row r="818">
          <cell r="A818" t="str">
            <v>U356503</v>
          </cell>
          <cell r="B818" t="str">
            <v>George, Saji</v>
          </cell>
        </row>
        <row r="819">
          <cell r="A819" t="str">
            <v>U356539</v>
          </cell>
          <cell r="B819" t="str">
            <v>Harris, Daniel</v>
          </cell>
        </row>
        <row r="820">
          <cell r="A820" t="str">
            <v>U356543</v>
          </cell>
          <cell r="B820" t="str">
            <v>Ramamurthy, Michael</v>
          </cell>
        </row>
        <row r="821">
          <cell r="A821" t="str">
            <v>U358519</v>
          </cell>
          <cell r="B821" t="str">
            <v>Patron, Julio</v>
          </cell>
        </row>
        <row r="822">
          <cell r="A822" t="str">
            <v>U358522</v>
          </cell>
          <cell r="B822" t="str">
            <v>Yonkers, David</v>
          </cell>
        </row>
        <row r="823">
          <cell r="A823" t="str">
            <v>U358524</v>
          </cell>
          <cell r="B823" t="str">
            <v>Whetzel, Russell</v>
          </cell>
        </row>
        <row r="824">
          <cell r="A824" t="str">
            <v>U358516</v>
          </cell>
          <cell r="B824" t="str">
            <v>Kanzler, Michael</v>
          </cell>
        </row>
        <row r="825">
          <cell r="A825" t="str">
            <v>U358541</v>
          </cell>
          <cell r="B825" t="str">
            <v>Kim, Bryan</v>
          </cell>
        </row>
        <row r="826">
          <cell r="A826" t="str">
            <v>U358553</v>
          </cell>
          <cell r="B826" t="str">
            <v>Li Calzi, James</v>
          </cell>
        </row>
        <row r="827">
          <cell r="A827" t="str">
            <v>U358552</v>
          </cell>
          <cell r="B827" t="str">
            <v>Gross, Matthew</v>
          </cell>
        </row>
        <row r="828">
          <cell r="A828" t="str">
            <v>U358636</v>
          </cell>
          <cell r="B828" t="str">
            <v>Gyato, Sonam</v>
          </cell>
        </row>
        <row r="829">
          <cell r="A829" t="str">
            <v>U358635</v>
          </cell>
          <cell r="B829" t="str">
            <v>Dolan, Peter</v>
          </cell>
        </row>
        <row r="830">
          <cell r="A830" t="str">
            <v>U358660</v>
          </cell>
          <cell r="B830" t="str">
            <v>Hartka, Christopher</v>
          </cell>
        </row>
        <row r="831">
          <cell r="A831" t="str">
            <v>U358662</v>
          </cell>
          <cell r="B831" t="str">
            <v>Everett, Michael</v>
          </cell>
        </row>
        <row r="832">
          <cell r="A832" t="str">
            <v>U358673</v>
          </cell>
          <cell r="B832" t="str">
            <v>Ryder, Paul</v>
          </cell>
        </row>
        <row r="833">
          <cell r="A833" t="str">
            <v>U358931</v>
          </cell>
          <cell r="B833" t="str">
            <v>Weiss, Dane</v>
          </cell>
        </row>
        <row r="834">
          <cell r="A834" t="str">
            <v>U358922</v>
          </cell>
          <cell r="B834" t="str">
            <v>Rowlette, Philip</v>
          </cell>
        </row>
        <row r="835">
          <cell r="A835" t="str">
            <v>U358918</v>
          </cell>
          <cell r="B835" t="str">
            <v>Miclau, John</v>
          </cell>
        </row>
        <row r="836">
          <cell r="A836" t="str">
            <v>U359176</v>
          </cell>
          <cell r="B836" t="str">
            <v>Rudo, Christopher</v>
          </cell>
        </row>
        <row r="837">
          <cell r="A837" t="str">
            <v>U359186</v>
          </cell>
          <cell r="B837" t="str">
            <v>Gosselin, Matthew</v>
          </cell>
        </row>
        <row r="838">
          <cell r="A838" t="str">
            <v>U359321</v>
          </cell>
          <cell r="B838" t="str">
            <v>Rychener, Ken</v>
          </cell>
        </row>
        <row r="839">
          <cell r="A839" t="str">
            <v>U359320</v>
          </cell>
          <cell r="B839" t="str">
            <v>Marine, Joseph</v>
          </cell>
        </row>
        <row r="840">
          <cell r="A840" t="str">
            <v>U359323</v>
          </cell>
          <cell r="B840" t="str">
            <v>Kleva, Christopher</v>
          </cell>
        </row>
        <row r="841">
          <cell r="A841" t="str">
            <v>U359322</v>
          </cell>
          <cell r="B841" t="str">
            <v>Stepp, Ryan</v>
          </cell>
        </row>
        <row r="842">
          <cell r="A842" t="str">
            <v>U359498</v>
          </cell>
          <cell r="B842" t="str">
            <v>Pribbernow, Sean</v>
          </cell>
        </row>
        <row r="843">
          <cell r="A843" t="str">
            <v>U359583</v>
          </cell>
          <cell r="B843" t="str">
            <v>Lewallyn, Robert</v>
          </cell>
        </row>
        <row r="844">
          <cell r="A844" t="str">
            <v>U359584</v>
          </cell>
          <cell r="B844" t="str">
            <v>Luetke, Jochen</v>
          </cell>
        </row>
        <row r="845">
          <cell r="A845" t="str">
            <v>U359595</v>
          </cell>
          <cell r="B845" t="str">
            <v>Saffold, Christopher</v>
          </cell>
        </row>
        <row r="846">
          <cell r="A846" t="str">
            <v>U359603</v>
          </cell>
          <cell r="B846" t="str">
            <v>Newton, Patrick</v>
          </cell>
        </row>
        <row r="847">
          <cell r="A847" t="str">
            <v>U359907</v>
          </cell>
          <cell r="B847" t="str">
            <v>Ryan, Ann</v>
          </cell>
        </row>
        <row r="848">
          <cell r="A848" t="str">
            <v>U360154</v>
          </cell>
          <cell r="B848" t="str">
            <v>Mendez, Andrew</v>
          </cell>
        </row>
        <row r="849">
          <cell r="A849" t="str">
            <v>U360567</v>
          </cell>
          <cell r="B849" t="str">
            <v>Cary-Hopson, Carole</v>
          </cell>
        </row>
        <row r="850">
          <cell r="A850" t="str">
            <v>U198040</v>
          </cell>
          <cell r="B850" t="str">
            <v>Core, Michael</v>
          </cell>
        </row>
        <row r="851">
          <cell r="A851" t="str">
            <v>U360609</v>
          </cell>
          <cell r="B851" t="str">
            <v>Biggs, David</v>
          </cell>
        </row>
        <row r="852">
          <cell r="A852" t="str">
            <v>U360974</v>
          </cell>
          <cell r="B852" t="str">
            <v>House, Brandt</v>
          </cell>
        </row>
        <row r="853">
          <cell r="A853" t="str">
            <v>U361200</v>
          </cell>
          <cell r="B853" t="str">
            <v>Englehardt, Michael</v>
          </cell>
        </row>
        <row r="854">
          <cell r="A854" t="str">
            <v>U361198</v>
          </cell>
          <cell r="B854" t="str">
            <v>Robinson, Jared</v>
          </cell>
        </row>
        <row r="855">
          <cell r="A855" t="str">
            <v>U361211</v>
          </cell>
          <cell r="B855" t="str">
            <v>Russell, Allan</v>
          </cell>
        </row>
        <row r="856">
          <cell r="A856" t="str">
            <v>U361212</v>
          </cell>
          <cell r="B856" t="str">
            <v>Guenzel, Tyler</v>
          </cell>
        </row>
        <row r="857">
          <cell r="A857" t="str">
            <v>U361404</v>
          </cell>
          <cell r="B857" t="str">
            <v>Sanker, Paul</v>
          </cell>
        </row>
        <row r="858">
          <cell r="A858" t="str">
            <v>U361393</v>
          </cell>
          <cell r="B858" t="str">
            <v>Bibb, Joshua</v>
          </cell>
        </row>
        <row r="859">
          <cell r="A859" t="str">
            <v>U361752</v>
          </cell>
          <cell r="B859" t="str">
            <v>Soukup, Robert</v>
          </cell>
        </row>
        <row r="860">
          <cell r="A860" t="str">
            <v>U361760</v>
          </cell>
          <cell r="B860" t="str">
            <v>Wolcott, Jessica</v>
          </cell>
        </row>
        <row r="861">
          <cell r="A861" t="str">
            <v>U361761</v>
          </cell>
          <cell r="B861" t="str">
            <v>Frassetto, James</v>
          </cell>
        </row>
        <row r="862">
          <cell r="A862" t="str">
            <v>U361771</v>
          </cell>
          <cell r="B862" t="str">
            <v>Laurenzano, Stephen</v>
          </cell>
        </row>
        <row r="863">
          <cell r="A863" t="str">
            <v>U361958</v>
          </cell>
          <cell r="B863" t="str">
            <v>Pieper, Craig</v>
          </cell>
        </row>
        <row r="864">
          <cell r="A864" t="str">
            <v>U362447</v>
          </cell>
          <cell r="B864" t="str">
            <v>Goodwin, Steven</v>
          </cell>
        </row>
        <row r="865">
          <cell r="A865" t="str">
            <v>U362453</v>
          </cell>
          <cell r="B865" t="str">
            <v>Roedema, Melissa</v>
          </cell>
        </row>
        <row r="866">
          <cell r="A866" t="str">
            <v>U362463</v>
          </cell>
          <cell r="B866" t="str">
            <v>Kachinski, James</v>
          </cell>
        </row>
        <row r="867">
          <cell r="A867" t="str">
            <v>U362683</v>
          </cell>
          <cell r="B867" t="str">
            <v>Jones, Todd</v>
          </cell>
        </row>
        <row r="868">
          <cell r="A868" t="str">
            <v>U362661</v>
          </cell>
          <cell r="B868" t="str">
            <v>Crist, Richard</v>
          </cell>
        </row>
        <row r="869">
          <cell r="A869" t="str">
            <v>U360010</v>
          </cell>
          <cell r="B869" t="str">
            <v>Monetti, Raffaele</v>
          </cell>
        </row>
        <row r="870">
          <cell r="A870" t="str">
            <v>U363462</v>
          </cell>
          <cell r="B870" t="str">
            <v>Schnitzer, Eric</v>
          </cell>
        </row>
        <row r="871">
          <cell r="A871" t="str">
            <v>U363458</v>
          </cell>
          <cell r="B871" t="str">
            <v>Sellenriek, Kenneth</v>
          </cell>
        </row>
        <row r="872">
          <cell r="A872" t="str">
            <v>U363724</v>
          </cell>
          <cell r="B872" t="str">
            <v>Fanello, Eric</v>
          </cell>
        </row>
        <row r="873">
          <cell r="A873" t="str">
            <v>U363715</v>
          </cell>
          <cell r="B873" t="str">
            <v>Chamberland, Raymond</v>
          </cell>
        </row>
        <row r="874">
          <cell r="A874" t="str">
            <v>U364152</v>
          </cell>
          <cell r="B874" t="str">
            <v>Rahill, John</v>
          </cell>
        </row>
        <row r="875">
          <cell r="A875" t="str">
            <v>U364161</v>
          </cell>
          <cell r="B875" t="str">
            <v>Penland, John</v>
          </cell>
        </row>
        <row r="876">
          <cell r="A876" t="str">
            <v>U364182</v>
          </cell>
          <cell r="B876" t="str">
            <v>Evans, Dustin</v>
          </cell>
        </row>
        <row r="877">
          <cell r="A877" t="str">
            <v>U364173</v>
          </cell>
          <cell r="B877" t="str">
            <v>Gajre, Deepak</v>
          </cell>
        </row>
        <row r="878">
          <cell r="A878" t="str">
            <v>U364153</v>
          </cell>
          <cell r="B878" t="str">
            <v>Peavy, Hannah</v>
          </cell>
        </row>
        <row r="879">
          <cell r="A879" t="str">
            <v>U364165</v>
          </cell>
          <cell r="B879" t="str">
            <v>Fortin, Russell</v>
          </cell>
        </row>
        <row r="880">
          <cell r="A880" t="str">
            <v>U364804</v>
          </cell>
          <cell r="B880" t="str">
            <v>Vander Veen, Ryan</v>
          </cell>
        </row>
        <row r="881">
          <cell r="A881" t="str">
            <v>U364766</v>
          </cell>
          <cell r="B881" t="str">
            <v>Kent, Joel</v>
          </cell>
        </row>
        <row r="882">
          <cell r="A882" t="str">
            <v>U364794</v>
          </cell>
          <cell r="B882" t="str">
            <v>Orfe, Ryan</v>
          </cell>
        </row>
        <row r="883">
          <cell r="A883" t="str">
            <v>U364774</v>
          </cell>
          <cell r="B883" t="str">
            <v>Bartee, Clay</v>
          </cell>
        </row>
        <row r="884">
          <cell r="A884" t="str">
            <v>U364801</v>
          </cell>
          <cell r="B884" t="str">
            <v>Martin, Joslon</v>
          </cell>
        </row>
        <row r="885">
          <cell r="A885" t="str">
            <v>U363210</v>
          </cell>
          <cell r="B885" t="str">
            <v>Garvey, Tennesse</v>
          </cell>
        </row>
        <row r="886">
          <cell r="A886" t="str">
            <v>U364770</v>
          </cell>
          <cell r="B886" t="str">
            <v>Sisty, Kevin</v>
          </cell>
        </row>
        <row r="887">
          <cell r="A887" t="str">
            <v>U344730</v>
          </cell>
          <cell r="B887" t="str">
            <v>Simnitt, Kent</v>
          </cell>
        </row>
        <row r="888">
          <cell r="A888" t="str">
            <v>U345377</v>
          </cell>
          <cell r="B888" t="str">
            <v>Haren, Steven</v>
          </cell>
        </row>
        <row r="889">
          <cell r="A889" t="str">
            <v>U345855</v>
          </cell>
          <cell r="B889" t="str">
            <v>Meyering, Chad</v>
          </cell>
        </row>
        <row r="890">
          <cell r="A890" t="str">
            <v>U345880</v>
          </cell>
          <cell r="B890" t="str">
            <v>Deacon, Andrew</v>
          </cell>
        </row>
        <row r="891">
          <cell r="A891" t="str">
            <v>U346311</v>
          </cell>
          <cell r="B891" t="str">
            <v>Russo, Nicholas</v>
          </cell>
        </row>
        <row r="892">
          <cell r="A892" t="str">
            <v>U346314</v>
          </cell>
          <cell r="B892" t="str">
            <v>Williams, Robert</v>
          </cell>
        </row>
        <row r="893">
          <cell r="A893" t="str">
            <v>U346312</v>
          </cell>
          <cell r="B893" t="str">
            <v>Smith, Bryan</v>
          </cell>
        </row>
        <row r="894">
          <cell r="A894" t="str">
            <v>U347067</v>
          </cell>
          <cell r="B894" t="str">
            <v>Driskell, Jay</v>
          </cell>
        </row>
        <row r="895">
          <cell r="A895" t="str">
            <v>U347080</v>
          </cell>
          <cell r="B895" t="str">
            <v>Mitchell, Richard</v>
          </cell>
        </row>
        <row r="896">
          <cell r="A896" t="str">
            <v>U347100</v>
          </cell>
          <cell r="B896" t="str">
            <v>Gaffney, Eric</v>
          </cell>
        </row>
        <row r="897">
          <cell r="A897" t="str">
            <v>U347308</v>
          </cell>
          <cell r="B897" t="str">
            <v>Weyenberg, Michael</v>
          </cell>
        </row>
        <row r="898">
          <cell r="A898" t="str">
            <v>U347638</v>
          </cell>
          <cell r="B898" t="str">
            <v>Bradford, Noel</v>
          </cell>
        </row>
        <row r="899">
          <cell r="A899" t="str">
            <v>U347639</v>
          </cell>
          <cell r="B899" t="str">
            <v>McGourin, David</v>
          </cell>
        </row>
        <row r="900">
          <cell r="A900" t="str">
            <v>U347644</v>
          </cell>
          <cell r="B900" t="str">
            <v>Colby, Brian</v>
          </cell>
        </row>
        <row r="901">
          <cell r="A901" t="str">
            <v>U347646</v>
          </cell>
          <cell r="B901" t="str">
            <v>Vorhies, Ryan</v>
          </cell>
        </row>
        <row r="902">
          <cell r="A902" t="str">
            <v>U348204</v>
          </cell>
          <cell r="B902" t="str">
            <v>Witwer, David</v>
          </cell>
        </row>
        <row r="903">
          <cell r="A903" t="str">
            <v>U348198</v>
          </cell>
          <cell r="B903" t="str">
            <v>Dorenkamp, Lance</v>
          </cell>
        </row>
        <row r="904">
          <cell r="A904" t="str">
            <v>U348197</v>
          </cell>
          <cell r="B904" t="str">
            <v>Frase, Matthew</v>
          </cell>
        </row>
        <row r="905">
          <cell r="A905" t="str">
            <v>U348495</v>
          </cell>
          <cell r="B905" t="str">
            <v>Vermeulen, Josephus</v>
          </cell>
        </row>
        <row r="906">
          <cell r="A906" t="str">
            <v>U348494</v>
          </cell>
          <cell r="B906" t="str">
            <v>Walker, Philip</v>
          </cell>
        </row>
        <row r="907">
          <cell r="A907" t="str">
            <v>U348685</v>
          </cell>
          <cell r="B907" t="str">
            <v>Cooper, Teresa</v>
          </cell>
        </row>
        <row r="908">
          <cell r="A908" t="str">
            <v>U348700</v>
          </cell>
          <cell r="B908" t="str">
            <v>Witte, Joshua</v>
          </cell>
        </row>
        <row r="909">
          <cell r="A909" t="str">
            <v>U348695</v>
          </cell>
          <cell r="B909" t="str">
            <v>Panchal, Kirankumar</v>
          </cell>
        </row>
        <row r="910">
          <cell r="A910" t="str">
            <v>U348705</v>
          </cell>
          <cell r="B910" t="str">
            <v>May, Amber</v>
          </cell>
        </row>
        <row r="911">
          <cell r="A911" t="str">
            <v>U348799</v>
          </cell>
          <cell r="B911" t="str">
            <v>Walrath, Jason</v>
          </cell>
        </row>
        <row r="912">
          <cell r="A912" t="str">
            <v>U348803</v>
          </cell>
          <cell r="B912" t="str">
            <v>Engel, Michael</v>
          </cell>
        </row>
        <row r="913">
          <cell r="A913" t="str">
            <v>U348798</v>
          </cell>
          <cell r="B913" t="str">
            <v>Booker, James</v>
          </cell>
        </row>
        <row r="914">
          <cell r="A914" t="str">
            <v>U348813</v>
          </cell>
          <cell r="B914" t="str">
            <v>Calzetta, Alice</v>
          </cell>
        </row>
        <row r="915">
          <cell r="A915" t="str">
            <v>U348931</v>
          </cell>
          <cell r="B915" t="str">
            <v>Schomaker, Christian</v>
          </cell>
        </row>
        <row r="916">
          <cell r="A916" t="str">
            <v>U348923</v>
          </cell>
          <cell r="B916" t="str">
            <v>Selk, Nicholas</v>
          </cell>
        </row>
        <row r="917">
          <cell r="A917" t="str">
            <v>U349042</v>
          </cell>
          <cell r="B917" t="str">
            <v>Alexander, Brian</v>
          </cell>
        </row>
        <row r="918">
          <cell r="A918" t="str">
            <v>U349429</v>
          </cell>
          <cell r="B918" t="str">
            <v>Rubin, Josh</v>
          </cell>
        </row>
        <row r="919">
          <cell r="A919" t="str">
            <v>U349431</v>
          </cell>
          <cell r="B919" t="str">
            <v>Sauter, Gregory</v>
          </cell>
        </row>
        <row r="920">
          <cell r="A920" t="str">
            <v>U349427</v>
          </cell>
          <cell r="B920" t="str">
            <v>Buck, Patrick</v>
          </cell>
        </row>
        <row r="921">
          <cell r="A921" t="str">
            <v>U349428</v>
          </cell>
          <cell r="B921" t="str">
            <v>Croasdale, Richard</v>
          </cell>
        </row>
        <row r="922">
          <cell r="A922" t="str">
            <v>U349442</v>
          </cell>
          <cell r="B922" t="str">
            <v>Hirsch, Michael</v>
          </cell>
        </row>
        <row r="923">
          <cell r="A923" t="str">
            <v>U349440</v>
          </cell>
          <cell r="B923" t="str">
            <v>Hanners, Robert</v>
          </cell>
        </row>
        <row r="924">
          <cell r="A924" t="str">
            <v>U349592</v>
          </cell>
          <cell r="B924" t="str">
            <v>Allen, Craig</v>
          </cell>
        </row>
        <row r="925">
          <cell r="A925" t="str">
            <v>U349598</v>
          </cell>
          <cell r="B925" t="str">
            <v>Metzler, Daniel</v>
          </cell>
        </row>
        <row r="926">
          <cell r="A926" t="str">
            <v>U349816</v>
          </cell>
          <cell r="B926" t="str">
            <v>Sankey, James</v>
          </cell>
        </row>
        <row r="927">
          <cell r="A927" t="str">
            <v>U350098</v>
          </cell>
          <cell r="B927" t="str">
            <v>Eidson, Shawn</v>
          </cell>
        </row>
        <row r="928">
          <cell r="A928" t="str">
            <v>U350100</v>
          </cell>
          <cell r="B928" t="str">
            <v>Blankenship, John</v>
          </cell>
        </row>
        <row r="929">
          <cell r="A929" t="str">
            <v>U350217</v>
          </cell>
          <cell r="B929" t="str">
            <v>McCoy, Michael</v>
          </cell>
        </row>
        <row r="930">
          <cell r="A930" t="str">
            <v>U350222</v>
          </cell>
          <cell r="B930" t="str">
            <v>Cameron, Paul</v>
          </cell>
        </row>
        <row r="931">
          <cell r="A931" t="str">
            <v>U350363</v>
          </cell>
          <cell r="B931" t="str">
            <v>Stephens, Nathan</v>
          </cell>
        </row>
        <row r="932">
          <cell r="A932" t="str">
            <v>U350879</v>
          </cell>
          <cell r="B932" t="str">
            <v>Anderson, Mark</v>
          </cell>
        </row>
        <row r="933">
          <cell r="A933" t="str">
            <v>U350886</v>
          </cell>
          <cell r="B933" t="str">
            <v>Fissel, Mark</v>
          </cell>
        </row>
        <row r="934">
          <cell r="A934" t="str">
            <v>U351246</v>
          </cell>
          <cell r="B934" t="str">
            <v>Smith, Mario</v>
          </cell>
        </row>
        <row r="935">
          <cell r="A935" t="str">
            <v>U351253</v>
          </cell>
          <cell r="B935" t="str">
            <v>Johnson, Jerome</v>
          </cell>
        </row>
        <row r="936">
          <cell r="A936" t="str">
            <v>U351256</v>
          </cell>
          <cell r="B936" t="str">
            <v>Borrell, Christopher</v>
          </cell>
        </row>
        <row r="937">
          <cell r="A937" t="str">
            <v>U351251</v>
          </cell>
          <cell r="B937" t="str">
            <v>Maksimowicz, Michael</v>
          </cell>
        </row>
        <row r="938">
          <cell r="A938" t="str">
            <v>U099179</v>
          </cell>
          <cell r="B938" t="str">
            <v>Nelson, Timothy</v>
          </cell>
        </row>
        <row r="939">
          <cell r="A939" t="str">
            <v>U355958</v>
          </cell>
          <cell r="B939" t="str">
            <v>LoCoco, Joseph</v>
          </cell>
        </row>
        <row r="940">
          <cell r="A940" t="str">
            <v>U355960</v>
          </cell>
          <cell r="B940" t="str">
            <v>Ard, James</v>
          </cell>
        </row>
        <row r="941">
          <cell r="A941" t="str">
            <v>U355964</v>
          </cell>
          <cell r="B941" t="str">
            <v>Mann, Travis</v>
          </cell>
        </row>
        <row r="942">
          <cell r="A942" t="str">
            <v>U355966</v>
          </cell>
          <cell r="B942" t="str">
            <v>Bucher, Marshal</v>
          </cell>
        </row>
        <row r="943">
          <cell r="A943" t="str">
            <v>U355969</v>
          </cell>
          <cell r="B943" t="str">
            <v>Wiedebush, Sarah</v>
          </cell>
        </row>
        <row r="944">
          <cell r="A944" t="str">
            <v>U356190</v>
          </cell>
          <cell r="B944" t="str">
            <v>Clarabut, George</v>
          </cell>
        </row>
        <row r="945">
          <cell r="A945" t="str">
            <v>U356194</v>
          </cell>
          <cell r="B945" t="str">
            <v>McAfee, Ryan</v>
          </cell>
        </row>
        <row r="946">
          <cell r="A946" t="str">
            <v>U356200</v>
          </cell>
          <cell r="B946" t="str">
            <v>Milazzo, Christian</v>
          </cell>
        </row>
        <row r="947">
          <cell r="A947" t="str">
            <v>U356352</v>
          </cell>
          <cell r="B947" t="str">
            <v>Pugsley, Michael</v>
          </cell>
        </row>
        <row r="948">
          <cell r="A948" t="str">
            <v>U356362</v>
          </cell>
          <cell r="B948" t="str">
            <v>Metzger, Shane</v>
          </cell>
        </row>
        <row r="949">
          <cell r="A949" t="str">
            <v>U356504</v>
          </cell>
          <cell r="B949" t="str">
            <v>Butler, Troy</v>
          </cell>
        </row>
        <row r="950">
          <cell r="A950" t="str">
            <v>U356505</v>
          </cell>
          <cell r="B950" t="str">
            <v>Sherling, Suzanne</v>
          </cell>
        </row>
        <row r="951">
          <cell r="A951" t="str">
            <v>U356540</v>
          </cell>
          <cell r="B951" t="str">
            <v>Mayo, James</v>
          </cell>
        </row>
        <row r="952">
          <cell r="A952" t="str">
            <v>U358514</v>
          </cell>
          <cell r="B952" t="str">
            <v>Hughes, Michael</v>
          </cell>
        </row>
        <row r="953">
          <cell r="A953" t="str">
            <v>U358517</v>
          </cell>
          <cell r="B953" t="str">
            <v>Thibodeaux, Keith</v>
          </cell>
        </row>
        <row r="954">
          <cell r="A954" t="str">
            <v>U358518</v>
          </cell>
          <cell r="B954" t="str">
            <v>McGhee, Michael</v>
          </cell>
        </row>
        <row r="955">
          <cell r="A955" t="str">
            <v>U358535</v>
          </cell>
          <cell r="B955" t="str">
            <v>Barrett, Randall</v>
          </cell>
        </row>
        <row r="956">
          <cell r="A956" t="str">
            <v>U358536</v>
          </cell>
          <cell r="B956" t="str">
            <v>Lilly, Wayne</v>
          </cell>
        </row>
        <row r="957">
          <cell r="A957" t="str">
            <v>U358546</v>
          </cell>
          <cell r="B957" t="str">
            <v>Honeycutt, Julie</v>
          </cell>
        </row>
        <row r="958">
          <cell r="A958" t="str">
            <v>U358545</v>
          </cell>
          <cell r="B958" t="str">
            <v>McEntire, Crystal</v>
          </cell>
        </row>
        <row r="959">
          <cell r="A959" t="str">
            <v>U358551</v>
          </cell>
          <cell r="B959" t="str">
            <v>Gustafson, Darren</v>
          </cell>
        </row>
        <row r="960">
          <cell r="A960" t="str">
            <v>U358632</v>
          </cell>
          <cell r="B960" t="str">
            <v>Gray, Gary</v>
          </cell>
        </row>
        <row r="961">
          <cell r="A961" t="str">
            <v>U358640</v>
          </cell>
          <cell r="B961" t="str">
            <v>Smith, Samuel</v>
          </cell>
        </row>
        <row r="962">
          <cell r="A962" t="str">
            <v>U358653</v>
          </cell>
          <cell r="B962" t="str">
            <v>Smith, Thomas</v>
          </cell>
        </row>
        <row r="963">
          <cell r="A963" t="str">
            <v>U358651</v>
          </cell>
          <cell r="B963" t="str">
            <v>Hudson, Jeremy</v>
          </cell>
        </row>
        <row r="964">
          <cell r="A964" t="str">
            <v>U358652</v>
          </cell>
          <cell r="B964" t="str">
            <v>Linn, Robert</v>
          </cell>
        </row>
        <row r="965">
          <cell r="A965" t="str">
            <v>U358661</v>
          </cell>
          <cell r="B965" t="str">
            <v>Rose-Molina, Peter</v>
          </cell>
        </row>
        <row r="966">
          <cell r="A966" t="str">
            <v>U358672</v>
          </cell>
          <cell r="B966" t="str">
            <v>Helmrich, Christopher</v>
          </cell>
        </row>
        <row r="967">
          <cell r="A967" t="str">
            <v>U358923</v>
          </cell>
          <cell r="B967" t="str">
            <v>Reyes, Manuel</v>
          </cell>
        </row>
        <row r="968">
          <cell r="A968" t="str">
            <v>U358916</v>
          </cell>
          <cell r="B968" t="str">
            <v>McElroy, Steve</v>
          </cell>
        </row>
        <row r="969">
          <cell r="A969" t="str">
            <v>U358909</v>
          </cell>
          <cell r="B969" t="str">
            <v>Calenzo, Peter</v>
          </cell>
        </row>
        <row r="970">
          <cell r="A970" t="str">
            <v>U358914</v>
          </cell>
          <cell r="B970" t="str">
            <v>Michelli, Jason</v>
          </cell>
        </row>
        <row r="971">
          <cell r="A971" t="str">
            <v>U358901</v>
          </cell>
          <cell r="B971" t="str">
            <v>Hansen, Scott</v>
          </cell>
        </row>
        <row r="972">
          <cell r="A972" t="str">
            <v>U359172</v>
          </cell>
          <cell r="B972" t="str">
            <v>Ewan, Peter</v>
          </cell>
        </row>
        <row r="973">
          <cell r="A973" t="str">
            <v>U359170</v>
          </cell>
          <cell r="B973" t="str">
            <v>Till, Joseph</v>
          </cell>
        </row>
        <row r="974">
          <cell r="A974" t="str">
            <v>U359184</v>
          </cell>
          <cell r="B974" t="str">
            <v>Dykes, Robert</v>
          </cell>
        </row>
        <row r="975">
          <cell r="A975" t="str">
            <v>U359187</v>
          </cell>
          <cell r="B975" t="str">
            <v>Payne, Gary</v>
          </cell>
        </row>
        <row r="976">
          <cell r="A976" t="str">
            <v>U359191</v>
          </cell>
          <cell r="B976" t="str">
            <v>Millican, Jonathan</v>
          </cell>
        </row>
        <row r="977">
          <cell r="A977" t="str">
            <v>U359190</v>
          </cell>
          <cell r="B977" t="str">
            <v>Tomaskovic, John</v>
          </cell>
        </row>
        <row r="978">
          <cell r="A978" t="str">
            <v>U359315</v>
          </cell>
          <cell r="B978" t="str">
            <v>Keen, James</v>
          </cell>
        </row>
        <row r="979">
          <cell r="A979" t="str">
            <v>U359318</v>
          </cell>
          <cell r="B979" t="str">
            <v>Davis, Raymond</v>
          </cell>
        </row>
        <row r="980">
          <cell r="A980" t="str">
            <v>U359324</v>
          </cell>
          <cell r="B980" t="str">
            <v>Sartin, John</v>
          </cell>
        </row>
        <row r="981">
          <cell r="A981" t="str">
            <v>U359327</v>
          </cell>
          <cell r="B981" t="str">
            <v>Hansen, Christopher</v>
          </cell>
        </row>
        <row r="982">
          <cell r="A982" t="str">
            <v>U359329</v>
          </cell>
          <cell r="B982" t="str">
            <v>Herdrich, Jeffrey</v>
          </cell>
        </row>
        <row r="983">
          <cell r="A983" t="str">
            <v>U359499</v>
          </cell>
          <cell r="B983" t="str">
            <v>Bruno, Joel</v>
          </cell>
        </row>
        <row r="984">
          <cell r="A984" t="str">
            <v>U359490</v>
          </cell>
          <cell r="B984" t="str">
            <v>Smith, Anthony</v>
          </cell>
        </row>
        <row r="985">
          <cell r="A985" t="str">
            <v>U359509</v>
          </cell>
          <cell r="B985" t="str">
            <v>Leslie, Kurt</v>
          </cell>
        </row>
        <row r="986">
          <cell r="A986" t="str">
            <v>U359510</v>
          </cell>
          <cell r="B986" t="str">
            <v>Crawley, Jared</v>
          </cell>
        </row>
        <row r="987">
          <cell r="A987" t="str">
            <v>U359574</v>
          </cell>
          <cell r="B987" t="str">
            <v>Rowlen, Eric</v>
          </cell>
        </row>
        <row r="988">
          <cell r="A988" t="str">
            <v>U359598</v>
          </cell>
          <cell r="B988" t="str">
            <v>Cella, Todd</v>
          </cell>
        </row>
        <row r="989">
          <cell r="A989" t="str">
            <v>U359916</v>
          </cell>
          <cell r="B989" t="str">
            <v>Middlebrook, Gary</v>
          </cell>
        </row>
        <row r="990">
          <cell r="A990" t="str">
            <v>U360587</v>
          </cell>
          <cell r="B990" t="str">
            <v>Flesche, Dana</v>
          </cell>
        </row>
        <row r="991">
          <cell r="A991" t="str">
            <v>U360608</v>
          </cell>
          <cell r="B991" t="str">
            <v>Kendrick, John</v>
          </cell>
        </row>
        <row r="992">
          <cell r="A992" t="str">
            <v>U360612</v>
          </cell>
          <cell r="B992" t="str">
            <v>Baez, Eddie</v>
          </cell>
        </row>
        <row r="993">
          <cell r="A993" t="str">
            <v>U360634</v>
          </cell>
          <cell r="B993" t="str">
            <v>Rasmussen, Timothy</v>
          </cell>
        </row>
        <row r="994">
          <cell r="A994" t="str">
            <v>U360632</v>
          </cell>
          <cell r="B994" t="str">
            <v>Retzinger, Ryan</v>
          </cell>
        </row>
        <row r="995">
          <cell r="A995" t="str">
            <v>U360914</v>
          </cell>
          <cell r="B995" t="str">
            <v>Olinger, Robert</v>
          </cell>
        </row>
        <row r="996">
          <cell r="A996" t="str">
            <v>U360946</v>
          </cell>
          <cell r="B996" t="str">
            <v>Shadley, Thomas</v>
          </cell>
        </row>
        <row r="997">
          <cell r="A997" t="str">
            <v>U360987</v>
          </cell>
          <cell r="B997" t="str">
            <v>Lengyel, Lawrence</v>
          </cell>
        </row>
        <row r="998">
          <cell r="A998" t="str">
            <v>U361204</v>
          </cell>
          <cell r="B998" t="str">
            <v>Easton, Eric</v>
          </cell>
        </row>
        <row r="999">
          <cell r="A999" t="str">
            <v>U361209</v>
          </cell>
          <cell r="B999" t="str">
            <v>Arnold, Jacob</v>
          </cell>
        </row>
        <row r="1000">
          <cell r="A1000" t="str">
            <v>U361373</v>
          </cell>
          <cell r="B1000" t="str">
            <v>Dye, John</v>
          </cell>
        </row>
        <row r="1001">
          <cell r="A1001" t="str">
            <v>U361387</v>
          </cell>
          <cell r="B1001" t="str">
            <v>Hamlin, Michael</v>
          </cell>
        </row>
        <row r="1002">
          <cell r="A1002" t="str">
            <v>U361410</v>
          </cell>
          <cell r="B1002" t="str">
            <v>Scherpenisse, Edwin</v>
          </cell>
        </row>
        <row r="1003">
          <cell r="A1003" t="str">
            <v>U361398</v>
          </cell>
          <cell r="B1003" t="str">
            <v>Horanyi, Laszlo</v>
          </cell>
        </row>
        <row r="1004">
          <cell r="A1004" t="str">
            <v>U361943</v>
          </cell>
          <cell r="B1004" t="str">
            <v>Deans, Jeffrey</v>
          </cell>
        </row>
        <row r="1005">
          <cell r="A1005" t="str">
            <v>U361946</v>
          </cell>
          <cell r="B1005" t="str">
            <v>Stambaugh, Christopher</v>
          </cell>
        </row>
        <row r="1006">
          <cell r="A1006" t="str">
            <v>U361952</v>
          </cell>
          <cell r="B1006" t="str">
            <v>Randolph, John</v>
          </cell>
        </row>
        <row r="1007">
          <cell r="A1007" t="str">
            <v>U362448</v>
          </cell>
          <cell r="B1007" t="str">
            <v>Fieg, Patrick</v>
          </cell>
        </row>
        <row r="1008">
          <cell r="A1008" t="str">
            <v>U362464</v>
          </cell>
          <cell r="B1008" t="str">
            <v>Dove, Rodney</v>
          </cell>
        </row>
        <row r="1009">
          <cell r="A1009" t="str">
            <v>U362671</v>
          </cell>
          <cell r="B1009" t="str">
            <v>Roth, Michael</v>
          </cell>
        </row>
        <row r="1010">
          <cell r="A1010" t="str">
            <v>U362647</v>
          </cell>
          <cell r="B1010" t="str">
            <v>Breedlove, Jeffrey</v>
          </cell>
        </row>
        <row r="1011">
          <cell r="A1011" t="str">
            <v>U362837</v>
          </cell>
          <cell r="B1011" t="str">
            <v>Martin, Richard</v>
          </cell>
        </row>
        <row r="1012">
          <cell r="A1012" t="str">
            <v>U362841</v>
          </cell>
          <cell r="B1012" t="str">
            <v>Dunbar, William</v>
          </cell>
        </row>
        <row r="1013">
          <cell r="A1013" t="str">
            <v>U362848</v>
          </cell>
          <cell r="B1013" t="str">
            <v>Garcia, Kelvin</v>
          </cell>
        </row>
        <row r="1014">
          <cell r="A1014" t="str">
            <v>U363463</v>
          </cell>
          <cell r="B1014" t="str">
            <v>Jett, Michael</v>
          </cell>
        </row>
        <row r="1015">
          <cell r="A1015" t="str">
            <v>U363713</v>
          </cell>
          <cell r="B1015" t="str">
            <v>Sanders, Matthew</v>
          </cell>
        </row>
        <row r="1016">
          <cell r="A1016" t="str">
            <v>U363738</v>
          </cell>
          <cell r="B1016" t="str">
            <v>Puchalski, Richard</v>
          </cell>
        </row>
        <row r="1017">
          <cell r="A1017" t="str">
            <v>U363717</v>
          </cell>
          <cell r="B1017" t="str">
            <v>Storey, Scott</v>
          </cell>
        </row>
        <row r="1018">
          <cell r="A1018" t="str">
            <v>U363716</v>
          </cell>
          <cell r="B1018" t="str">
            <v>Scott, Cory</v>
          </cell>
        </row>
        <row r="1019">
          <cell r="A1019" t="str">
            <v>U364155</v>
          </cell>
          <cell r="B1019" t="str">
            <v>Bischoff, Marty</v>
          </cell>
        </row>
        <row r="1020">
          <cell r="A1020" t="str">
            <v>U364150</v>
          </cell>
          <cell r="B1020" t="str">
            <v>Castillo, Arthur</v>
          </cell>
        </row>
        <row r="1021">
          <cell r="A1021" t="str">
            <v>U364779</v>
          </cell>
          <cell r="B1021" t="str">
            <v>Whitley, Daniel</v>
          </cell>
        </row>
        <row r="1022">
          <cell r="A1022" t="str">
            <v>U365642</v>
          </cell>
          <cell r="B1022" t="str">
            <v>Hahn, Eitel</v>
          </cell>
        </row>
        <row r="1023">
          <cell r="A1023" t="str">
            <v>U365830</v>
          </cell>
          <cell r="B1023" t="str">
            <v>Dugie, Chad</v>
          </cell>
        </row>
        <row r="1024">
          <cell r="A1024" t="str">
            <v>U366803</v>
          </cell>
          <cell r="B1024" t="str">
            <v>LaBarbera, Michael</v>
          </cell>
        </row>
        <row r="1025">
          <cell r="A1025" t="str">
            <v>U368485</v>
          </cell>
          <cell r="B1025" t="str">
            <v>Erickson, Bryan</v>
          </cell>
        </row>
        <row r="1026">
          <cell r="A1026" t="str">
            <v>U368483</v>
          </cell>
          <cell r="B1026" t="str">
            <v>Dickson, Michael</v>
          </cell>
        </row>
        <row r="1027">
          <cell r="A1027" t="str">
            <v>U368755</v>
          </cell>
          <cell r="B1027" t="str">
            <v>Danford, Shaun</v>
          </cell>
        </row>
        <row r="1028">
          <cell r="A1028" t="str">
            <v>U368764</v>
          </cell>
          <cell r="B1028" t="str">
            <v>Maloy, Alec</v>
          </cell>
        </row>
        <row r="1029">
          <cell r="A1029" t="str">
            <v>U369193</v>
          </cell>
          <cell r="B1029" t="str">
            <v>Canfield, Robert</v>
          </cell>
        </row>
        <row r="1030">
          <cell r="A1030" t="str">
            <v>U369194</v>
          </cell>
          <cell r="B1030" t="str">
            <v>Whitfield, Western</v>
          </cell>
        </row>
        <row r="1031">
          <cell r="A1031" t="str">
            <v>U369184</v>
          </cell>
          <cell r="B1031" t="str">
            <v>Stokman, Jim</v>
          </cell>
        </row>
        <row r="1032">
          <cell r="A1032" t="str">
            <v>U369356</v>
          </cell>
          <cell r="B1032" t="str">
            <v>Delancy, Keith</v>
          </cell>
        </row>
        <row r="1033">
          <cell r="A1033" t="str">
            <v>U369370</v>
          </cell>
          <cell r="B1033" t="str">
            <v>Payne, Michael</v>
          </cell>
        </row>
        <row r="1034">
          <cell r="A1034" t="str">
            <v>U369366</v>
          </cell>
          <cell r="B1034" t="str">
            <v>Frampton, James</v>
          </cell>
        </row>
        <row r="1035">
          <cell r="A1035" t="str">
            <v>U369549</v>
          </cell>
          <cell r="B1035" t="str">
            <v>Rivera, Rafael</v>
          </cell>
        </row>
        <row r="1036">
          <cell r="A1036" t="str">
            <v>U369569</v>
          </cell>
          <cell r="B1036" t="str">
            <v>Sipperly, William</v>
          </cell>
        </row>
        <row r="1037">
          <cell r="A1037" t="str">
            <v>U369494</v>
          </cell>
          <cell r="B1037" t="str">
            <v>Crawford, Russell</v>
          </cell>
        </row>
        <row r="1038">
          <cell r="A1038" t="str">
            <v>U369506</v>
          </cell>
          <cell r="B1038" t="str">
            <v>Hannon, Matthew</v>
          </cell>
        </row>
        <row r="1039">
          <cell r="A1039" t="str">
            <v>U369487</v>
          </cell>
          <cell r="B1039" t="str">
            <v>Brandt, David</v>
          </cell>
        </row>
        <row r="1040">
          <cell r="A1040" t="str">
            <v>U369593</v>
          </cell>
          <cell r="B1040" t="str">
            <v>Welch, Daniel</v>
          </cell>
        </row>
        <row r="1041">
          <cell r="A1041" t="str">
            <v>U369594</v>
          </cell>
          <cell r="B1041" t="str">
            <v>Zito, Matthew</v>
          </cell>
        </row>
        <row r="1042">
          <cell r="A1042" t="str">
            <v>U095490</v>
          </cell>
          <cell r="B1042" t="str">
            <v>Amrein, Stephen</v>
          </cell>
        </row>
        <row r="1043">
          <cell r="A1043" t="str">
            <v>U370356</v>
          </cell>
          <cell r="B1043" t="str">
            <v>Harkreader, Andrew</v>
          </cell>
        </row>
        <row r="1044">
          <cell r="A1044" t="str">
            <v>U018985</v>
          </cell>
          <cell r="B1044" t="str">
            <v>Phelan, Thomas</v>
          </cell>
        </row>
        <row r="1045">
          <cell r="A1045" t="str">
            <v>U249898</v>
          </cell>
          <cell r="B1045" t="str">
            <v>Nutter, Scott</v>
          </cell>
        </row>
        <row r="1046">
          <cell r="A1046" t="str">
            <v>U316535</v>
          </cell>
          <cell r="B1046" t="str">
            <v>Boyd, Stephen</v>
          </cell>
        </row>
        <row r="1047">
          <cell r="A1047" t="str">
            <v>U016558</v>
          </cell>
          <cell r="B1047" t="str">
            <v>Varvaro, Robert</v>
          </cell>
        </row>
        <row r="1048">
          <cell r="A1048" t="str">
            <v>U232836</v>
          </cell>
          <cell r="B1048" t="str">
            <v>Moreland, Howard</v>
          </cell>
        </row>
        <row r="1049">
          <cell r="A1049" t="str">
            <v>U240584</v>
          </cell>
          <cell r="B1049" t="str">
            <v>Miller, Walter</v>
          </cell>
        </row>
        <row r="1050">
          <cell r="A1050" t="str">
            <v>U319913</v>
          </cell>
          <cell r="B1050" t="str">
            <v>Thompson, Paul</v>
          </cell>
        </row>
        <row r="1051">
          <cell r="A1051" t="str">
            <v>U266562</v>
          </cell>
          <cell r="B1051" t="str">
            <v>Howser, Jonathan</v>
          </cell>
        </row>
        <row r="1052">
          <cell r="A1052" t="str">
            <v>U250332</v>
          </cell>
          <cell r="B1052" t="str">
            <v>Shah, Tariq</v>
          </cell>
        </row>
        <row r="1053">
          <cell r="A1053" t="str">
            <v>U160759</v>
          </cell>
          <cell r="B1053" t="str">
            <v>Stivala, Thomas</v>
          </cell>
        </row>
        <row r="1054">
          <cell r="A1054" t="str">
            <v>U104601</v>
          </cell>
          <cell r="B1054" t="str">
            <v>Rollo, Franco</v>
          </cell>
        </row>
        <row r="1055">
          <cell r="A1055" t="str">
            <v>U321384</v>
          </cell>
          <cell r="B1055" t="str">
            <v>Phegley, James</v>
          </cell>
        </row>
        <row r="1056">
          <cell r="A1056" t="str">
            <v>U104688</v>
          </cell>
          <cell r="B1056" t="str">
            <v>Arana, Carlos</v>
          </cell>
        </row>
        <row r="1057">
          <cell r="A1057" t="str">
            <v>U219959</v>
          </cell>
          <cell r="B1057" t="str">
            <v>Hahn, Timothy</v>
          </cell>
        </row>
        <row r="1058">
          <cell r="A1058" t="str">
            <v>U247770</v>
          </cell>
          <cell r="B1058" t="str">
            <v>Wagner, Mickey</v>
          </cell>
        </row>
        <row r="1059">
          <cell r="A1059" t="str">
            <v>U219713</v>
          </cell>
          <cell r="B1059" t="str">
            <v>Besett, Kermit</v>
          </cell>
        </row>
        <row r="1060">
          <cell r="A1060" t="str">
            <v>U263261</v>
          </cell>
          <cell r="B1060" t="str">
            <v>Evangelista, Paul</v>
          </cell>
        </row>
        <row r="1061">
          <cell r="A1061" t="str">
            <v>U241922</v>
          </cell>
          <cell r="B1061" t="str">
            <v>Robin, Mark</v>
          </cell>
        </row>
        <row r="1062">
          <cell r="A1062" t="str">
            <v>U233233</v>
          </cell>
          <cell r="B1062" t="str">
            <v>Maddox, Troy</v>
          </cell>
        </row>
        <row r="1063">
          <cell r="A1063" t="str">
            <v>U225896</v>
          </cell>
          <cell r="B1063" t="str">
            <v>Turner, Dan</v>
          </cell>
        </row>
        <row r="1064">
          <cell r="A1064" t="str">
            <v>U108263</v>
          </cell>
          <cell r="B1064" t="str">
            <v>Walton, Wendy</v>
          </cell>
        </row>
        <row r="1065">
          <cell r="A1065" t="str">
            <v>U246549</v>
          </cell>
          <cell r="B1065" t="str">
            <v>Mulhearn, Walter</v>
          </cell>
        </row>
        <row r="1066">
          <cell r="A1066" t="str">
            <v>U273557</v>
          </cell>
          <cell r="B1066" t="str">
            <v>Ousman, Richard</v>
          </cell>
        </row>
        <row r="1067">
          <cell r="A1067" t="str">
            <v>U243792</v>
          </cell>
          <cell r="B1067" t="str">
            <v>Goodman, David</v>
          </cell>
        </row>
        <row r="1068">
          <cell r="A1068" t="str">
            <v>U193373</v>
          </cell>
          <cell r="B1068" t="str">
            <v>Massey, Thomas</v>
          </cell>
        </row>
        <row r="1069">
          <cell r="A1069" t="str">
            <v>U246168</v>
          </cell>
          <cell r="B1069" t="str">
            <v>Johnson, Walter</v>
          </cell>
        </row>
        <row r="1070">
          <cell r="A1070" t="str">
            <v>U113664</v>
          </cell>
          <cell r="B1070" t="str">
            <v>Pardo, Franklin</v>
          </cell>
        </row>
        <row r="1071">
          <cell r="A1071" t="str">
            <v>U113699</v>
          </cell>
          <cell r="B1071" t="str">
            <v>Page, Kenneth</v>
          </cell>
        </row>
        <row r="1072">
          <cell r="A1072" t="str">
            <v>U113558</v>
          </cell>
          <cell r="B1072" t="str">
            <v>Sambrano, David</v>
          </cell>
        </row>
        <row r="1073">
          <cell r="A1073" t="str">
            <v>U221333</v>
          </cell>
          <cell r="B1073" t="str">
            <v>Knopp, John</v>
          </cell>
        </row>
        <row r="1074">
          <cell r="A1074" t="str">
            <v>U137676</v>
          </cell>
          <cell r="B1074" t="str">
            <v>Edwards, Gary</v>
          </cell>
        </row>
        <row r="1075">
          <cell r="A1075" t="str">
            <v>U094866</v>
          </cell>
          <cell r="B1075" t="str">
            <v>Havins, Marcus</v>
          </cell>
        </row>
        <row r="1076">
          <cell r="A1076" t="str">
            <v>U123705</v>
          </cell>
          <cell r="B1076" t="str">
            <v>Schwartz, Richard</v>
          </cell>
        </row>
        <row r="1077">
          <cell r="A1077" t="str">
            <v>U231771</v>
          </cell>
          <cell r="B1077" t="str">
            <v>Antoniono, David</v>
          </cell>
        </row>
        <row r="1078">
          <cell r="A1078" t="str">
            <v>U147981</v>
          </cell>
          <cell r="B1078" t="str">
            <v>Jacobs, Terrence</v>
          </cell>
        </row>
        <row r="1079">
          <cell r="A1079" t="str">
            <v>U243260</v>
          </cell>
          <cell r="B1079" t="str">
            <v>Penttila, Robert</v>
          </cell>
        </row>
        <row r="1080">
          <cell r="A1080" t="str">
            <v>U234336</v>
          </cell>
          <cell r="B1080" t="str">
            <v>Mahony, Kenneth</v>
          </cell>
        </row>
        <row r="1081">
          <cell r="A1081" t="str">
            <v>U268401</v>
          </cell>
          <cell r="B1081" t="str">
            <v>Mc Donald, Stuart</v>
          </cell>
        </row>
        <row r="1082">
          <cell r="A1082" t="str">
            <v>U011772</v>
          </cell>
          <cell r="B1082" t="str">
            <v>Pierce, Jay</v>
          </cell>
        </row>
        <row r="1083">
          <cell r="A1083" t="str">
            <v>U209914</v>
          </cell>
          <cell r="B1083" t="str">
            <v>Beckman, Wayde</v>
          </cell>
        </row>
        <row r="1084">
          <cell r="A1084" t="str">
            <v>U149248</v>
          </cell>
          <cell r="B1084" t="str">
            <v>Noyes, Brian</v>
          </cell>
        </row>
        <row r="1085">
          <cell r="A1085" t="str">
            <v>U149295</v>
          </cell>
          <cell r="B1085" t="str">
            <v>Lord, John</v>
          </cell>
        </row>
        <row r="1086">
          <cell r="A1086" t="str">
            <v>U245713</v>
          </cell>
          <cell r="B1086" t="str">
            <v>McIntosh, Philip</v>
          </cell>
        </row>
        <row r="1087">
          <cell r="A1087" t="str">
            <v>U219957</v>
          </cell>
          <cell r="B1087" t="str">
            <v>Frank, Jonathan</v>
          </cell>
        </row>
        <row r="1088">
          <cell r="A1088" t="str">
            <v>U159544</v>
          </cell>
          <cell r="B1088" t="str">
            <v>Barkley, James</v>
          </cell>
        </row>
        <row r="1089">
          <cell r="A1089" t="str">
            <v>U159574</v>
          </cell>
          <cell r="B1089" t="str">
            <v>Johnson, Rodger</v>
          </cell>
        </row>
        <row r="1090">
          <cell r="A1090" t="str">
            <v>U241962</v>
          </cell>
          <cell r="B1090" t="str">
            <v>Adams, Wallace</v>
          </cell>
        </row>
        <row r="1091">
          <cell r="A1091" t="str">
            <v>U164368</v>
          </cell>
          <cell r="B1091" t="str">
            <v>Niles, Henry</v>
          </cell>
        </row>
        <row r="1092">
          <cell r="A1092" t="str">
            <v>U222230</v>
          </cell>
          <cell r="B1092" t="str">
            <v>Cole, Max</v>
          </cell>
        </row>
        <row r="1093">
          <cell r="A1093" t="str">
            <v>U248832</v>
          </cell>
          <cell r="B1093" t="str">
            <v>Hardy, John</v>
          </cell>
        </row>
        <row r="1094">
          <cell r="A1094" t="str">
            <v>U191825</v>
          </cell>
          <cell r="B1094" t="str">
            <v>Cameron, Andrew</v>
          </cell>
        </row>
        <row r="1095">
          <cell r="A1095" t="str">
            <v>U189930</v>
          </cell>
          <cell r="B1095" t="str">
            <v>Noakes, Kimberly</v>
          </cell>
        </row>
        <row r="1096">
          <cell r="A1096" t="str">
            <v>U229533</v>
          </cell>
          <cell r="B1096" t="str">
            <v>Fultz, Corinne</v>
          </cell>
        </row>
        <row r="1097">
          <cell r="A1097" t="str">
            <v>U181422</v>
          </cell>
          <cell r="B1097" t="str">
            <v>Rawlings, Richard</v>
          </cell>
        </row>
        <row r="1098">
          <cell r="A1098" t="str">
            <v>U171151</v>
          </cell>
          <cell r="B1098" t="str">
            <v>Duerr, Mark</v>
          </cell>
        </row>
        <row r="1099">
          <cell r="A1099" t="str">
            <v>U220002</v>
          </cell>
          <cell r="B1099" t="str">
            <v>Thomas, Mark</v>
          </cell>
        </row>
        <row r="1100">
          <cell r="A1100" t="str">
            <v>U321281</v>
          </cell>
          <cell r="B1100" t="str">
            <v>McCain, Gaileen</v>
          </cell>
        </row>
        <row r="1101">
          <cell r="A1101" t="str">
            <v>U321208</v>
          </cell>
          <cell r="B1101" t="str">
            <v>James, Clarissa</v>
          </cell>
        </row>
        <row r="1102">
          <cell r="A1102" t="str">
            <v>U322126</v>
          </cell>
          <cell r="B1102" t="str">
            <v>Stenstrom-Mozelle, Dorothy</v>
          </cell>
        </row>
        <row r="1103">
          <cell r="A1103" t="str">
            <v>U220878</v>
          </cell>
          <cell r="B1103" t="str">
            <v>Tanouye, Tracey</v>
          </cell>
        </row>
        <row r="1104">
          <cell r="A1104" t="str">
            <v>U242593</v>
          </cell>
          <cell r="B1104" t="str">
            <v>Haub, Brian</v>
          </cell>
        </row>
        <row r="1105">
          <cell r="A1105" t="str">
            <v>U242147</v>
          </cell>
          <cell r="B1105" t="str">
            <v>Murphy, Mark</v>
          </cell>
        </row>
        <row r="1106">
          <cell r="A1106" t="str">
            <v>U242586</v>
          </cell>
          <cell r="B1106" t="str">
            <v>Cotter, John</v>
          </cell>
        </row>
        <row r="1107">
          <cell r="A1107" t="str">
            <v>U240127</v>
          </cell>
          <cell r="B1107" t="str">
            <v>Gallardo, John</v>
          </cell>
        </row>
        <row r="1108">
          <cell r="A1108" t="str">
            <v>U234615</v>
          </cell>
          <cell r="B1108" t="str">
            <v>Sharp, Michelle</v>
          </cell>
        </row>
        <row r="1109">
          <cell r="A1109" t="str">
            <v>U180360</v>
          </cell>
          <cell r="B1109" t="str">
            <v>Tippens, James</v>
          </cell>
        </row>
        <row r="1110">
          <cell r="A1110" t="str">
            <v>U235847</v>
          </cell>
          <cell r="B1110" t="str">
            <v>Mauldin, Donald</v>
          </cell>
        </row>
        <row r="1111">
          <cell r="A1111" t="str">
            <v>U191136</v>
          </cell>
          <cell r="B1111" t="str">
            <v>Baumgarten, Jeffrey</v>
          </cell>
        </row>
        <row r="1112">
          <cell r="A1112" t="str">
            <v>U237344</v>
          </cell>
          <cell r="B1112" t="str">
            <v>Rice, Robert</v>
          </cell>
        </row>
        <row r="1113">
          <cell r="A1113" t="str">
            <v>U182166</v>
          </cell>
          <cell r="B1113" t="str">
            <v>Pratt, Jeffrey</v>
          </cell>
        </row>
        <row r="1114">
          <cell r="A1114" t="str">
            <v>U244331</v>
          </cell>
          <cell r="B1114" t="str">
            <v>Lafollette, Lisa L</v>
          </cell>
        </row>
        <row r="1115">
          <cell r="A1115" t="str">
            <v>U212332</v>
          </cell>
          <cell r="B1115" t="str">
            <v>Ely, Scott</v>
          </cell>
        </row>
        <row r="1116">
          <cell r="A1116" t="str">
            <v>U259462</v>
          </cell>
          <cell r="B1116" t="str">
            <v>Garber, Gregory</v>
          </cell>
        </row>
        <row r="1117">
          <cell r="A1117" t="str">
            <v>U328994</v>
          </cell>
          <cell r="B1117" t="str">
            <v>Harrington, Kent</v>
          </cell>
        </row>
        <row r="1118">
          <cell r="A1118" t="str">
            <v>U223501</v>
          </cell>
          <cell r="B1118" t="str">
            <v>Rizo, Alberto</v>
          </cell>
        </row>
        <row r="1119">
          <cell r="A1119" t="str">
            <v>U328995</v>
          </cell>
          <cell r="B1119" t="str">
            <v>Barker, Ryan</v>
          </cell>
        </row>
        <row r="1120">
          <cell r="A1120" t="str">
            <v>U182302</v>
          </cell>
          <cell r="B1120" t="str">
            <v>Mendelow, Richard</v>
          </cell>
        </row>
        <row r="1121">
          <cell r="A1121" t="str">
            <v>U213591</v>
          </cell>
          <cell r="B1121" t="str">
            <v>Wagner, Curt</v>
          </cell>
        </row>
        <row r="1122">
          <cell r="A1122" t="str">
            <v>U240738</v>
          </cell>
          <cell r="B1122" t="str">
            <v>Galbraith, Gary</v>
          </cell>
        </row>
        <row r="1123">
          <cell r="A1123" t="str">
            <v>U185927</v>
          </cell>
          <cell r="B1123" t="str">
            <v>Kurtz, Timothy</v>
          </cell>
        </row>
        <row r="1124">
          <cell r="A1124" t="str">
            <v>U255806</v>
          </cell>
          <cell r="B1124" t="str">
            <v>Petrick, Gregory</v>
          </cell>
        </row>
        <row r="1125">
          <cell r="A1125" t="str">
            <v>U185915</v>
          </cell>
          <cell r="B1125" t="str">
            <v>Biggins, Ian</v>
          </cell>
        </row>
        <row r="1126">
          <cell r="A1126" t="str">
            <v>U245755</v>
          </cell>
          <cell r="B1126" t="str">
            <v>Kobza, Dean</v>
          </cell>
        </row>
        <row r="1127">
          <cell r="A1127" t="str">
            <v>U186008</v>
          </cell>
          <cell r="B1127" t="str">
            <v>Cox, Gregory</v>
          </cell>
        </row>
        <row r="1128">
          <cell r="A1128" t="str">
            <v>U254874</v>
          </cell>
          <cell r="B1128" t="str">
            <v>Stoker, Kirk</v>
          </cell>
        </row>
        <row r="1129">
          <cell r="A1129" t="str">
            <v>U236653</v>
          </cell>
          <cell r="B1129" t="str">
            <v>Strickler, Benjamin</v>
          </cell>
        </row>
        <row r="1130">
          <cell r="A1130" t="str">
            <v>U242483</v>
          </cell>
          <cell r="B1130" t="str">
            <v>Thompson, Roger</v>
          </cell>
        </row>
        <row r="1131">
          <cell r="A1131" t="str">
            <v>U249714</v>
          </cell>
          <cell r="B1131" t="str">
            <v>Rainville, Michael</v>
          </cell>
        </row>
        <row r="1132">
          <cell r="A1132" t="str">
            <v>U235566</v>
          </cell>
          <cell r="B1132" t="str">
            <v>Richardson, Kevin</v>
          </cell>
        </row>
        <row r="1133">
          <cell r="A1133" t="str">
            <v>U157970</v>
          </cell>
          <cell r="B1133" t="str">
            <v>Donahue, Michael</v>
          </cell>
        </row>
        <row r="1134">
          <cell r="A1134" t="str">
            <v>U228243</v>
          </cell>
          <cell r="B1134" t="str">
            <v>Watt, Todd</v>
          </cell>
        </row>
        <row r="1135">
          <cell r="A1135" t="str">
            <v>U263419</v>
          </cell>
          <cell r="B1135" t="str">
            <v>Swanson, Elinor</v>
          </cell>
        </row>
        <row r="1136">
          <cell r="A1136" t="str">
            <v>U214182</v>
          </cell>
          <cell r="B1136" t="str">
            <v>Kaylakie, Christopher</v>
          </cell>
        </row>
        <row r="1137">
          <cell r="A1137" t="str">
            <v>U235463</v>
          </cell>
          <cell r="B1137" t="str">
            <v>Jaax, Gerald</v>
          </cell>
        </row>
        <row r="1138">
          <cell r="A1138" t="str">
            <v>U157388</v>
          </cell>
          <cell r="B1138" t="str">
            <v>Solomon, David</v>
          </cell>
        </row>
        <row r="1139">
          <cell r="A1139" t="str">
            <v>U223477</v>
          </cell>
          <cell r="B1139" t="str">
            <v>Souza, Frank</v>
          </cell>
        </row>
        <row r="1140">
          <cell r="A1140" t="str">
            <v>U234824</v>
          </cell>
          <cell r="B1140" t="str">
            <v>Lorant, Tomas</v>
          </cell>
        </row>
        <row r="1141">
          <cell r="A1141" t="str">
            <v>U158520</v>
          </cell>
          <cell r="B1141" t="str">
            <v>Lee, Christopher</v>
          </cell>
        </row>
        <row r="1142">
          <cell r="A1142" t="str">
            <v>U235597</v>
          </cell>
          <cell r="B1142" t="str">
            <v>Swanson, Conor</v>
          </cell>
        </row>
        <row r="1143">
          <cell r="A1143" t="str">
            <v>U252121</v>
          </cell>
          <cell r="B1143" t="str">
            <v>Schmidt, Jeffrey</v>
          </cell>
        </row>
        <row r="1144">
          <cell r="A1144" t="str">
            <v>U252813</v>
          </cell>
          <cell r="B1144" t="str">
            <v>Martin, Brett</v>
          </cell>
        </row>
        <row r="1145">
          <cell r="A1145" t="str">
            <v>U254332</v>
          </cell>
          <cell r="B1145" t="str">
            <v>Lunsford, Lars</v>
          </cell>
        </row>
        <row r="1146">
          <cell r="A1146" t="str">
            <v>U254139</v>
          </cell>
          <cell r="B1146" t="str">
            <v>Rodriguez, David</v>
          </cell>
        </row>
        <row r="1147">
          <cell r="A1147" t="str">
            <v>U285129</v>
          </cell>
          <cell r="B1147" t="str">
            <v>Porges, Carlos</v>
          </cell>
        </row>
        <row r="1148">
          <cell r="A1148" t="str">
            <v>U257251</v>
          </cell>
          <cell r="B1148" t="str">
            <v>Dress, Stephen</v>
          </cell>
        </row>
        <row r="1149">
          <cell r="A1149" t="str">
            <v>U257274</v>
          </cell>
          <cell r="B1149" t="str">
            <v>Leimer, Ladd</v>
          </cell>
        </row>
        <row r="1150">
          <cell r="A1150" t="str">
            <v>U257468</v>
          </cell>
          <cell r="B1150" t="str">
            <v>Tracy, Christopher</v>
          </cell>
        </row>
        <row r="1151">
          <cell r="A1151" t="str">
            <v>U257970</v>
          </cell>
          <cell r="B1151" t="str">
            <v>Tate, James</v>
          </cell>
        </row>
        <row r="1152">
          <cell r="A1152" t="str">
            <v>U244341</v>
          </cell>
          <cell r="B1152" t="str">
            <v>Caldwell, Gregory</v>
          </cell>
        </row>
        <row r="1153">
          <cell r="A1153" t="str">
            <v>U235611</v>
          </cell>
          <cell r="B1153" t="str">
            <v>Myers, Troy</v>
          </cell>
        </row>
        <row r="1154">
          <cell r="A1154" t="str">
            <v>U249537</v>
          </cell>
          <cell r="B1154" t="str">
            <v>Sanders, Maurice</v>
          </cell>
        </row>
        <row r="1155">
          <cell r="A1155" t="str">
            <v>U227421</v>
          </cell>
          <cell r="B1155" t="str">
            <v>Gillett, Jonathan</v>
          </cell>
        </row>
        <row r="1156">
          <cell r="A1156" t="str">
            <v>U202621</v>
          </cell>
          <cell r="B1156" t="str">
            <v>Prather, David</v>
          </cell>
        </row>
        <row r="1157">
          <cell r="A1157" t="str">
            <v>U161885</v>
          </cell>
          <cell r="B1157" t="str">
            <v>Alexander, Jason</v>
          </cell>
        </row>
        <row r="1158">
          <cell r="A1158" t="str">
            <v>U259959</v>
          </cell>
          <cell r="B1158" t="str">
            <v>Banitt, John</v>
          </cell>
        </row>
        <row r="1159">
          <cell r="A1159" t="str">
            <v>U287909</v>
          </cell>
          <cell r="B1159" t="str">
            <v>Jeffery, Kale</v>
          </cell>
        </row>
        <row r="1160">
          <cell r="A1160" t="str">
            <v>U256335</v>
          </cell>
          <cell r="B1160" t="str">
            <v>Bolz, Jason</v>
          </cell>
        </row>
        <row r="1161">
          <cell r="A1161" t="str">
            <v>U329632</v>
          </cell>
          <cell r="B1161" t="str">
            <v>McDermott, Matthew</v>
          </cell>
        </row>
        <row r="1162">
          <cell r="A1162" t="str">
            <v>U329633</v>
          </cell>
          <cell r="B1162" t="str">
            <v>Yurasek, Daniel</v>
          </cell>
        </row>
        <row r="1163">
          <cell r="A1163" t="str">
            <v>U260312</v>
          </cell>
          <cell r="B1163" t="str">
            <v>Alexander, Marvin</v>
          </cell>
        </row>
        <row r="1164">
          <cell r="A1164" t="str">
            <v>U329636</v>
          </cell>
          <cell r="B1164" t="str">
            <v>Kostick, Lee</v>
          </cell>
        </row>
        <row r="1165">
          <cell r="A1165" t="str">
            <v>U260313</v>
          </cell>
          <cell r="B1165" t="str">
            <v>Vergun, Joel</v>
          </cell>
        </row>
        <row r="1166">
          <cell r="A1166" t="str">
            <v>U261700</v>
          </cell>
          <cell r="B1166" t="str">
            <v>Hadley, Leslie</v>
          </cell>
        </row>
        <row r="1167">
          <cell r="A1167" t="str">
            <v>U262506</v>
          </cell>
          <cell r="B1167" t="str">
            <v>Surratt, Heather</v>
          </cell>
        </row>
        <row r="1168">
          <cell r="A1168" t="str">
            <v>U233891</v>
          </cell>
          <cell r="B1168" t="str">
            <v>Proctor, Garrick</v>
          </cell>
        </row>
        <row r="1169">
          <cell r="A1169" t="str">
            <v>U264488</v>
          </cell>
          <cell r="B1169" t="str">
            <v>Kelly, Loren</v>
          </cell>
        </row>
        <row r="1170">
          <cell r="A1170" t="str">
            <v>U238413</v>
          </cell>
          <cell r="B1170" t="str">
            <v>Mullins, Jonas</v>
          </cell>
        </row>
        <row r="1171">
          <cell r="A1171" t="str">
            <v>U266518</v>
          </cell>
          <cell r="B1171" t="str">
            <v>Reeves, Allen</v>
          </cell>
        </row>
        <row r="1172">
          <cell r="A1172" t="str">
            <v>U267940</v>
          </cell>
          <cell r="B1172" t="str">
            <v>McClain, Thomas</v>
          </cell>
        </row>
        <row r="1173">
          <cell r="A1173" t="str">
            <v>U268550</v>
          </cell>
          <cell r="B1173" t="str">
            <v>Childs, Robert</v>
          </cell>
        </row>
        <row r="1174">
          <cell r="A1174" t="str">
            <v>U329665</v>
          </cell>
          <cell r="B1174" t="str">
            <v>Geishauser, Clair</v>
          </cell>
        </row>
        <row r="1175">
          <cell r="A1175" t="str">
            <v>U272090</v>
          </cell>
          <cell r="B1175" t="str">
            <v>Montgomery, Kirk</v>
          </cell>
        </row>
        <row r="1176">
          <cell r="A1176" t="str">
            <v>U272849</v>
          </cell>
          <cell r="B1176" t="str">
            <v>Jaffray, Glen</v>
          </cell>
        </row>
        <row r="1177">
          <cell r="A1177" t="str">
            <v>U198547</v>
          </cell>
          <cell r="B1177" t="str">
            <v>Fusco, Willa</v>
          </cell>
        </row>
        <row r="1178">
          <cell r="A1178" t="str">
            <v>U243579</v>
          </cell>
          <cell r="B1178" t="str">
            <v>Cheal, William</v>
          </cell>
        </row>
        <row r="1179">
          <cell r="A1179" t="str">
            <v>U304831</v>
          </cell>
          <cell r="B1179" t="str">
            <v>Johnson, Gordon</v>
          </cell>
        </row>
        <row r="1180">
          <cell r="A1180" t="str">
            <v>U307556</v>
          </cell>
          <cell r="B1180" t="str">
            <v>Tuttle, Kelly</v>
          </cell>
        </row>
        <row r="1181">
          <cell r="A1181" t="str">
            <v>U307561</v>
          </cell>
          <cell r="B1181" t="str">
            <v>Martinez, Alfred</v>
          </cell>
        </row>
        <row r="1182">
          <cell r="A1182" t="str">
            <v>U307856</v>
          </cell>
          <cell r="B1182" t="str">
            <v>Milton, Steven</v>
          </cell>
        </row>
        <row r="1183">
          <cell r="A1183" t="str">
            <v>U307955</v>
          </cell>
          <cell r="B1183" t="str">
            <v>Meadows, Aaron</v>
          </cell>
        </row>
        <row r="1184">
          <cell r="A1184" t="str">
            <v>U308409</v>
          </cell>
          <cell r="B1184" t="str">
            <v>Gibson, Seth</v>
          </cell>
        </row>
        <row r="1185">
          <cell r="A1185" t="str">
            <v>U308494</v>
          </cell>
          <cell r="B1185" t="str">
            <v>Lewis, Travis</v>
          </cell>
        </row>
        <row r="1186">
          <cell r="A1186" t="str">
            <v>U308506</v>
          </cell>
          <cell r="B1186" t="str">
            <v>Neal, Joshua</v>
          </cell>
        </row>
        <row r="1187">
          <cell r="A1187" t="str">
            <v>U308649</v>
          </cell>
          <cell r="B1187" t="str">
            <v>Richard, Jason</v>
          </cell>
        </row>
        <row r="1188">
          <cell r="A1188" t="str">
            <v>U308774</v>
          </cell>
          <cell r="B1188" t="str">
            <v>Dorsett, Tracy</v>
          </cell>
        </row>
        <row r="1189">
          <cell r="A1189" t="str">
            <v>U308772</v>
          </cell>
          <cell r="B1189" t="str">
            <v>Gough, Michael</v>
          </cell>
        </row>
        <row r="1190">
          <cell r="A1190" t="str">
            <v>U330261</v>
          </cell>
          <cell r="B1190" t="str">
            <v>Bartholomew, Derek</v>
          </cell>
        </row>
        <row r="1191">
          <cell r="A1191" t="str">
            <v>U330241</v>
          </cell>
          <cell r="B1191" t="str">
            <v>Anderson, Scott</v>
          </cell>
        </row>
        <row r="1192">
          <cell r="A1192" t="str">
            <v>U330585</v>
          </cell>
          <cell r="B1192" t="str">
            <v>Licona, Carlos</v>
          </cell>
        </row>
        <row r="1193">
          <cell r="A1193" t="str">
            <v>U330612</v>
          </cell>
          <cell r="B1193" t="str">
            <v>Wendrock, Mark</v>
          </cell>
        </row>
        <row r="1194">
          <cell r="A1194" t="str">
            <v>U330618</v>
          </cell>
          <cell r="B1194" t="str">
            <v>Katocs, Mark</v>
          </cell>
        </row>
        <row r="1195">
          <cell r="A1195" t="str">
            <v>U331850</v>
          </cell>
          <cell r="B1195" t="str">
            <v>Lansberry, Matthew</v>
          </cell>
        </row>
        <row r="1196">
          <cell r="A1196" t="str">
            <v>U333484</v>
          </cell>
          <cell r="B1196" t="str">
            <v>Carpio, Sebastian</v>
          </cell>
        </row>
        <row r="1197">
          <cell r="A1197" t="str">
            <v>U333486</v>
          </cell>
          <cell r="B1197" t="str">
            <v>Davila-Casanova, Rodney</v>
          </cell>
        </row>
        <row r="1198">
          <cell r="A1198" t="str">
            <v>U333871</v>
          </cell>
          <cell r="B1198" t="str">
            <v>Fisher, Joshua</v>
          </cell>
        </row>
        <row r="1199">
          <cell r="A1199" t="str">
            <v>U334082</v>
          </cell>
          <cell r="B1199" t="str">
            <v>Upson, Todd</v>
          </cell>
        </row>
        <row r="1200">
          <cell r="A1200" t="str">
            <v>U334722</v>
          </cell>
          <cell r="B1200" t="str">
            <v>Lewis, Shawn</v>
          </cell>
        </row>
        <row r="1201">
          <cell r="A1201" t="str">
            <v>U334727</v>
          </cell>
          <cell r="B1201" t="str">
            <v>Davis, Brent</v>
          </cell>
        </row>
        <row r="1202">
          <cell r="A1202" t="str">
            <v>U296926</v>
          </cell>
          <cell r="B1202" t="str">
            <v>Wilson, Dane</v>
          </cell>
        </row>
        <row r="1203">
          <cell r="A1203" t="str">
            <v>U336304</v>
          </cell>
          <cell r="B1203" t="str">
            <v>Mooney, William</v>
          </cell>
        </row>
        <row r="1204">
          <cell r="A1204" t="str">
            <v>U340782</v>
          </cell>
          <cell r="B1204" t="str">
            <v>Schaak, Bradley</v>
          </cell>
        </row>
        <row r="1205">
          <cell r="A1205" t="str">
            <v>U340777</v>
          </cell>
          <cell r="B1205" t="str">
            <v>Brown, Matthew</v>
          </cell>
        </row>
        <row r="1206">
          <cell r="A1206" t="str">
            <v>U341988</v>
          </cell>
          <cell r="B1206" t="str">
            <v>Boyer, Jeffrey</v>
          </cell>
        </row>
        <row r="1207">
          <cell r="A1207" t="str">
            <v>U349016</v>
          </cell>
          <cell r="B1207" t="str">
            <v>Cooley, Jason</v>
          </cell>
        </row>
        <row r="1208">
          <cell r="A1208" t="str">
            <v>U358512</v>
          </cell>
          <cell r="B1208" t="str">
            <v>Ford, Kevin</v>
          </cell>
        </row>
        <row r="1209">
          <cell r="A1209" t="str">
            <v>U362480</v>
          </cell>
          <cell r="B1209" t="str">
            <v>Obando, Carlos</v>
          </cell>
        </row>
        <row r="1210">
          <cell r="A1210" t="str">
            <v>U021246</v>
          </cell>
          <cell r="B1210" t="str">
            <v>Massad, Eugene</v>
          </cell>
        </row>
        <row r="1211">
          <cell r="A1211" t="str">
            <v>U060572</v>
          </cell>
          <cell r="B1211" t="str">
            <v>Flores, Mark</v>
          </cell>
        </row>
        <row r="1212">
          <cell r="A1212" t="str">
            <v>U229981</v>
          </cell>
          <cell r="B1212" t="str">
            <v>Wells, Richard</v>
          </cell>
        </row>
        <row r="1213">
          <cell r="A1213" t="str">
            <v>U044303</v>
          </cell>
          <cell r="B1213" t="str">
            <v>Kessler, Michael</v>
          </cell>
        </row>
        <row r="1214">
          <cell r="A1214" t="str">
            <v>U042762</v>
          </cell>
          <cell r="B1214" t="str">
            <v>Gorski, Richard</v>
          </cell>
        </row>
        <row r="1215">
          <cell r="A1215" t="str">
            <v>U246879</v>
          </cell>
          <cell r="B1215" t="str">
            <v>Regan, John</v>
          </cell>
        </row>
        <row r="1216">
          <cell r="A1216" t="str">
            <v>U043017</v>
          </cell>
          <cell r="B1216" t="str">
            <v>Keine, Thomas</v>
          </cell>
        </row>
        <row r="1217">
          <cell r="A1217" t="str">
            <v>U176677</v>
          </cell>
          <cell r="B1217" t="str">
            <v>Bridges, Colt</v>
          </cell>
        </row>
        <row r="1218">
          <cell r="A1218" t="str">
            <v>U243092</v>
          </cell>
          <cell r="B1218" t="str">
            <v>Leclair, Anthony</v>
          </cell>
        </row>
        <row r="1219">
          <cell r="A1219" t="str">
            <v>U270857</v>
          </cell>
          <cell r="B1219" t="str">
            <v>Rooney, Robert</v>
          </cell>
        </row>
        <row r="1220">
          <cell r="A1220" t="str">
            <v>U021276</v>
          </cell>
          <cell r="B1220" t="str">
            <v>Guinn, David</v>
          </cell>
        </row>
        <row r="1221">
          <cell r="A1221" t="str">
            <v>U020798</v>
          </cell>
          <cell r="B1221" t="str">
            <v>Berry, Jonathan</v>
          </cell>
        </row>
        <row r="1222">
          <cell r="A1222" t="str">
            <v>U051901</v>
          </cell>
          <cell r="B1222" t="str">
            <v>Breaux, Mark</v>
          </cell>
        </row>
        <row r="1223">
          <cell r="A1223" t="str">
            <v>U227509</v>
          </cell>
          <cell r="B1223" t="str">
            <v>Parker, Stephen</v>
          </cell>
        </row>
        <row r="1224">
          <cell r="A1224" t="str">
            <v>U053576</v>
          </cell>
          <cell r="B1224" t="str">
            <v>Garrett, Gregory</v>
          </cell>
        </row>
        <row r="1225">
          <cell r="A1225" t="str">
            <v>U244949</v>
          </cell>
          <cell r="B1225" t="str">
            <v>Jacaruso, Joseph</v>
          </cell>
        </row>
        <row r="1226">
          <cell r="A1226" t="str">
            <v>U176094</v>
          </cell>
          <cell r="B1226" t="str">
            <v>Schaller, Ronnie</v>
          </cell>
        </row>
        <row r="1227">
          <cell r="A1227" t="str">
            <v>U113176</v>
          </cell>
          <cell r="B1227" t="str">
            <v>Daciek, Michael</v>
          </cell>
        </row>
        <row r="1228">
          <cell r="A1228" t="str">
            <v>U238747</v>
          </cell>
          <cell r="B1228" t="str">
            <v>Moore, Duane</v>
          </cell>
        </row>
        <row r="1229">
          <cell r="A1229" t="str">
            <v>U102359</v>
          </cell>
          <cell r="B1229" t="str">
            <v>Laguna, John</v>
          </cell>
        </row>
        <row r="1230">
          <cell r="A1230" t="str">
            <v>U191966</v>
          </cell>
          <cell r="B1230" t="str">
            <v>Messler, Robert</v>
          </cell>
        </row>
        <row r="1231">
          <cell r="A1231" t="str">
            <v>U240330</v>
          </cell>
          <cell r="B1231" t="str">
            <v>Miller, Neil</v>
          </cell>
        </row>
        <row r="1232">
          <cell r="A1232" t="str">
            <v>U245397</v>
          </cell>
          <cell r="B1232" t="str">
            <v>Wilson, Barry</v>
          </cell>
        </row>
        <row r="1233">
          <cell r="A1233" t="str">
            <v>U236071</v>
          </cell>
          <cell r="B1233" t="str">
            <v>Skaptason, Joseph</v>
          </cell>
        </row>
        <row r="1234">
          <cell r="A1234" t="str">
            <v>U224713</v>
          </cell>
          <cell r="B1234" t="str">
            <v>Torrance, Kenneth</v>
          </cell>
        </row>
        <row r="1235">
          <cell r="A1235" t="str">
            <v>U106463</v>
          </cell>
          <cell r="B1235" t="str">
            <v>Herrero, Nelson</v>
          </cell>
        </row>
        <row r="1236">
          <cell r="A1236" t="str">
            <v>U246675</v>
          </cell>
          <cell r="B1236" t="str">
            <v>Ewing, John</v>
          </cell>
        </row>
        <row r="1237">
          <cell r="A1237" t="str">
            <v>U228871</v>
          </cell>
          <cell r="B1237" t="str">
            <v>Christensen, Carl</v>
          </cell>
        </row>
        <row r="1238">
          <cell r="A1238" t="str">
            <v>U165701</v>
          </cell>
          <cell r="B1238" t="str">
            <v>Busbice, Bruce</v>
          </cell>
        </row>
        <row r="1239">
          <cell r="A1239" t="str">
            <v>U241497</v>
          </cell>
          <cell r="B1239" t="str">
            <v>Combs, Antonia</v>
          </cell>
        </row>
        <row r="1240">
          <cell r="A1240" t="str">
            <v>U108388</v>
          </cell>
          <cell r="B1240" t="str">
            <v>Brown, Timothy</v>
          </cell>
        </row>
        <row r="1241">
          <cell r="A1241" t="str">
            <v>U110606</v>
          </cell>
          <cell r="B1241" t="str">
            <v>Cornwell, David</v>
          </cell>
        </row>
        <row r="1242">
          <cell r="A1242" t="str">
            <v>U172522</v>
          </cell>
          <cell r="B1242" t="str">
            <v>Corbin, Jonathan</v>
          </cell>
        </row>
        <row r="1243">
          <cell r="A1243" t="str">
            <v>U234501</v>
          </cell>
          <cell r="B1243" t="str">
            <v>Jones, Michael</v>
          </cell>
        </row>
        <row r="1244">
          <cell r="A1244" t="str">
            <v>U235197</v>
          </cell>
          <cell r="B1244" t="str">
            <v>Webb, Brian</v>
          </cell>
        </row>
        <row r="1245">
          <cell r="A1245" t="str">
            <v>U223757</v>
          </cell>
          <cell r="B1245" t="str">
            <v>Howie, Robert</v>
          </cell>
        </row>
        <row r="1246">
          <cell r="A1246" t="str">
            <v>U231721</v>
          </cell>
          <cell r="B1246" t="str">
            <v>Cook, Kevin</v>
          </cell>
        </row>
        <row r="1247">
          <cell r="A1247" t="str">
            <v>U113603</v>
          </cell>
          <cell r="B1247" t="str">
            <v>Daugherty, Tiana</v>
          </cell>
        </row>
        <row r="1248">
          <cell r="A1248" t="str">
            <v>U221070</v>
          </cell>
          <cell r="B1248" t="str">
            <v>Yee, Ted</v>
          </cell>
        </row>
        <row r="1249">
          <cell r="A1249" t="str">
            <v>U229631</v>
          </cell>
          <cell r="B1249" t="str">
            <v>Cox, Kenneth</v>
          </cell>
        </row>
        <row r="1250">
          <cell r="A1250" t="str">
            <v>U048558</v>
          </cell>
          <cell r="B1250" t="str">
            <v>Siple, Roger</v>
          </cell>
        </row>
        <row r="1251">
          <cell r="A1251" t="str">
            <v>U243479</v>
          </cell>
          <cell r="B1251" t="str">
            <v>Duke, Phillip</v>
          </cell>
        </row>
        <row r="1252">
          <cell r="A1252" t="str">
            <v>U315453</v>
          </cell>
          <cell r="B1252" t="str">
            <v>Uhling, Daneen</v>
          </cell>
        </row>
        <row r="1253">
          <cell r="A1253" t="str">
            <v>U235119</v>
          </cell>
          <cell r="B1253" t="str">
            <v>Wiebe, Dale</v>
          </cell>
        </row>
        <row r="1254">
          <cell r="A1254" t="str">
            <v>U245324</v>
          </cell>
          <cell r="B1254" t="str">
            <v>Doughtie, William</v>
          </cell>
        </row>
        <row r="1255">
          <cell r="A1255" t="str">
            <v>U230211</v>
          </cell>
          <cell r="B1255" t="str">
            <v>Emden, Philip</v>
          </cell>
        </row>
        <row r="1256">
          <cell r="A1256" t="str">
            <v>U199490</v>
          </cell>
          <cell r="B1256" t="str">
            <v>Lavigne, Robert</v>
          </cell>
        </row>
        <row r="1257">
          <cell r="A1257" t="str">
            <v>U231288</v>
          </cell>
          <cell r="B1257" t="str">
            <v>Schlottman, Darryl</v>
          </cell>
        </row>
        <row r="1258">
          <cell r="A1258" t="str">
            <v>U190075</v>
          </cell>
          <cell r="B1258" t="str">
            <v>Warren, James</v>
          </cell>
        </row>
        <row r="1259">
          <cell r="A1259" t="str">
            <v>U242838</v>
          </cell>
          <cell r="B1259" t="str">
            <v>Echols, Mark</v>
          </cell>
        </row>
        <row r="1260">
          <cell r="A1260" t="str">
            <v>U220067</v>
          </cell>
          <cell r="B1260" t="str">
            <v>Jorris, Peter</v>
          </cell>
        </row>
        <row r="1261">
          <cell r="A1261" t="str">
            <v>U237356</v>
          </cell>
          <cell r="B1261" t="str">
            <v>Webb, Brian</v>
          </cell>
        </row>
        <row r="1262">
          <cell r="A1262" t="str">
            <v>U147270</v>
          </cell>
          <cell r="B1262" t="str">
            <v>Fox, Sherry</v>
          </cell>
        </row>
        <row r="1263">
          <cell r="A1263" t="str">
            <v>U147539</v>
          </cell>
          <cell r="B1263" t="str">
            <v>Mc Gregor, Donald</v>
          </cell>
        </row>
        <row r="1264">
          <cell r="A1264" t="str">
            <v>U147630</v>
          </cell>
          <cell r="B1264" t="str">
            <v>Duhe, Blaise</v>
          </cell>
        </row>
        <row r="1265">
          <cell r="A1265" t="str">
            <v>U248941</v>
          </cell>
          <cell r="B1265" t="str">
            <v>Hendrick, Levi</v>
          </cell>
        </row>
        <row r="1266">
          <cell r="A1266" t="str">
            <v>U149336</v>
          </cell>
          <cell r="B1266" t="str">
            <v>Steger, Kenton</v>
          </cell>
        </row>
        <row r="1267">
          <cell r="A1267" t="str">
            <v>U232949</v>
          </cell>
          <cell r="B1267" t="str">
            <v>Bakies, Shawn</v>
          </cell>
        </row>
        <row r="1268">
          <cell r="A1268" t="str">
            <v>U231083</v>
          </cell>
          <cell r="B1268" t="str">
            <v>Sanches, Ronald</v>
          </cell>
        </row>
        <row r="1269">
          <cell r="A1269" t="str">
            <v>U248921</v>
          </cell>
          <cell r="B1269" t="str">
            <v>Coffey, Robert</v>
          </cell>
        </row>
        <row r="1270">
          <cell r="A1270" t="str">
            <v>U149298</v>
          </cell>
          <cell r="B1270" t="str">
            <v>Kelley, Jack</v>
          </cell>
        </row>
        <row r="1271">
          <cell r="A1271" t="str">
            <v>U149397</v>
          </cell>
          <cell r="B1271" t="str">
            <v>D'Amico, Simon</v>
          </cell>
        </row>
        <row r="1272">
          <cell r="A1272" t="str">
            <v>U234901</v>
          </cell>
          <cell r="B1272" t="str">
            <v>Hunter, Robert</v>
          </cell>
        </row>
        <row r="1273">
          <cell r="A1273" t="str">
            <v>U160945</v>
          </cell>
          <cell r="B1273" t="str">
            <v>Wightman, William</v>
          </cell>
        </row>
        <row r="1274">
          <cell r="A1274" t="str">
            <v>U160978</v>
          </cell>
          <cell r="B1274" t="str">
            <v>Bever, Michael</v>
          </cell>
        </row>
        <row r="1275">
          <cell r="A1275" t="str">
            <v>U161011</v>
          </cell>
          <cell r="B1275" t="str">
            <v>Aston, Everette</v>
          </cell>
        </row>
        <row r="1276">
          <cell r="A1276" t="str">
            <v>U163935</v>
          </cell>
          <cell r="B1276" t="str">
            <v>Shavers, Deborah</v>
          </cell>
        </row>
        <row r="1277">
          <cell r="A1277" t="str">
            <v>U163884</v>
          </cell>
          <cell r="B1277" t="str">
            <v>Pagel, Donald</v>
          </cell>
        </row>
        <row r="1278">
          <cell r="A1278" t="str">
            <v>U163845</v>
          </cell>
          <cell r="B1278" t="str">
            <v>Day, Adam</v>
          </cell>
        </row>
        <row r="1279">
          <cell r="A1279" t="str">
            <v>U198636</v>
          </cell>
          <cell r="B1279" t="str">
            <v>Chapa, James</v>
          </cell>
        </row>
        <row r="1280">
          <cell r="A1280" t="str">
            <v>U163771</v>
          </cell>
          <cell r="B1280" t="str">
            <v>Butters, Brewster</v>
          </cell>
        </row>
        <row r="1281">
          <cell r="A1281" t="str">
            <v>U236329</v>
          </cell>
          <cell r="B1281" t="str">
            <v>Lamb, Scott</v>
          </cell>
        </row>
        <row r="1282">
          <cell r="A1282" t="str">
            <v>U227325</v>
          </cell>
          <cell r="B1282" t="str">
            <v>Burgess, Timothy</v>
          </cell>
        </row>
        <row r="1283">
          <cell r="A1283" t="str">
            <v>U161539</v>
          </cell>
          <cell r="B1283" t="str">
            <v>Pierce, Jeffrey</v>
          </cell>
        </row>
        <row r="1284">
          <cell r="A1284" t="str">
            <v>U166504</v>
          </cell>
          <cell r="B1284" t="str">
            <v>Smith, George</v>
          </cell>
        </row>
        <row r="1285">
          <cell r="A1285" t="str">
            <v>U192260</v>
          </cell>
          <cell r="B1285" t="str">
            <v>Bailey, Michele</v>
          </cell>
        </row>
        <row r="1286">
          <cell r="A1286" t="str">
            <v>U166543</v>
          </cell>
          <cell r="B1286" t="str">
            <v>Conboy, Mark</v>
          </cell>
        </row>
        <row r="1287">
          <cell r="A1287" t="str">
            <v>U262879</v>
          </cell>
          <cell r="B1287" t="str">
            <v>Rhoades, Bradley</v>
          </cell>
        </row>
        <row r="1288">
          <cell r="A1288" t="str">
            <v>U168094</v>
          </cell>
          <cell r="B1288" t="str">
            <v>Zechman, Mark</v>
          </cell>
        </row>
        <row r="1289">
          <cell r="A1289" t="str">
            <v>U263439</v>
          </cell>
          <cell r="B1289" t="str">
            <v>Webb, Carl</v>
          </cell>
        </row>
        <row r="1290">
          <cell r="A1290" t="str">
            <v>U263340</v>
          </cell>
          <cell r="B1290" t="str">
            <v>Koenig, Mary Lynn</v>
          </cell>
        </row>
        <row r="1291">
          <cell r="A1291" t="str">
            <v>U168162</v>
          </cell>
          <cell r="B1291" t="str">
            <v>Gehman, Thomas</v>
          </cell>
        </row>
        <row r="1292">
          <cell r="A1292" t="str">
            <v>U248362</v>
          </cell>
          <cell r="B1292" t="str">
            <v>Brown, Herbert</v>
          </cell>
        </row>
        <row r="1293">
          <cell r="A1293" t="str">
            <v>U241878</v>
          </cell>
          <cell r="B1293" t="str">
            <v>Mencer, David</v>
          </cell>
        </row>
        <row r="1294">
          <cell r="A1294" t="str">
            <v>U187995</v>
          </cell>
          <cell r="B1294" t="str">
            <v>Shiller, Evangeline</v>
          </cell>
        </row>
        <row r="1295">
          <cell r="A1295" t="str">
            <v>U238773</v>
          </cell>
          <cell r="B1295" t="str">
            <v>Kimmey, Wesley</v>
          </cell>
        </row>
        <row r="1296">
          <cell r="A1296" t="str">
            <v>U171239</v>
          </cell>
          <cell r="B1296" t="str">
            <v>Hamilton, Bruce</v>
          </cell>
        </row>
        <row r="1297">
          <cell r="A1297" t="str">
            <v>U171265</v>
          </cell>
          <cell r="B1297" t="str">
            <v>Malonson, Sidney</v>
          </cell>
        </row>
        <row r="1298">
          <cell r="A1298" t="str">
            <v>U061770</v>
          </cell>
          <cell r="B1298" t="str">
            <v>Hinkle, Chad</v>
          </cell>
        </row>
        <row r="1299">
          <cell r="A1299" t="str">
            <v>U261058</v>
          </cell>
          <cell r="B1299" t="str">
            <v>Redmond, David</v>
          </cell>
        </row>
        <row r="1300">
          <cell r="A1300" t="str">
            <v>U245699</v>
          </cell>
          <cell r="B1300" t="str">
            <v>Hager, Temple</v>
          </cell>
        </row>
        <row r="1301">
          <cell r="A1301" t="str">
            <v>U230310</v>
          </cell>
          <cell r="B1301" t="str">
            <v>Northcott, Glenn</v>
          </cell>
        </row>
        <row r="1302">
          <cell r="A1302" t="str">
            <v>U223605</v>
          </cell>
          <cell r="B1302" t="str">
            <v>Mau, John</v>
          </cell>
        </row>
        <row r="1303">
          <cell r="A1303" t="str">
            <v>U245046</v>
          </cell>
          <cell r="B1303" t="str">
            <v>Friedman, Linda</v>
          </cell>
        </row>
        <row r="1304">
          <cell r="A1304" t="str">
            <v>U263593</v>
          </cell>
          <cell r="B1304" t="str">
            <v>Reynolds, William</v>
          </cell>
        </row>
        <row r="1305">
          <cell r="A1305" t="str">
            <v>U180443</v>
          </cell>
          <cell r="B1305" t="str">
            <v>Camilleri, Michael</v>
          </cell>
        </row>
        <row r="1306">
          <cell r="A1306" t="str">
            <v>U180475</v>
          </cell>
          <cell r="B1306" t="str">
            <v>Ash, Kevin</v>
          </cell>
        </row>
        <row r="1307">
          <cell r="A1307" t="str">
            <v>U236313</v>
          </cell>
          <cell r="B1307" t="str">
            <v>Hodges, Charles</v>
          </cell>
        </row>
        <row r="1308">
          <cell r="A1308" t="str">
            <v>U195637</v>
          </cell>
          <cell r="B1308" t="str">
            <v>DeBarros, Raymond</v>
          </cell>
        </row>
        <row r="1309">
          <cell r="A1309" t="str">
            <v>U180501</v>
          </cell>
          <cell r="B1309" t="str">
            <v>Hale, Daniel</v>
          </cell>
        </row>
        <row r="1310">
          <cell r="A1310" t="str">
            <v>U229331</v>
          </cell>
          <cell r="B1310" t="str">
            <v>Chinick, David</v>
          </cell>
        </row>
        <row r="1311">
          <cell r="A1311" t="str">
            <v>U182028</v>
          </cell>
          <cell r="B1311" t="str">
            <v>Stogsdill, Jeffrey</v>
          </cell>
        </row>
        <row r="1312">
          <cell r="A1312" t="str">
            <v>U176448</v>
          </cell>
          <cell r="B1312" t="str">
            <v>Barozzi, Jeffrey</v>
          </cell>
        </row>
        <row r="1313">
          <cell r="A1313" t="str">
            <v>U247582</v>
          </cell>
          <cell r="B1313" t="str">
            <v>Daugherty, Drew</v>
          </cell>
        </row>
        <row r="1314">
          <cell r="A1314" t="str">
            <v>U219973</v>
          </cell>
          <cell r="B1314" t="str">
            <v>Purgahn, Gregory</v>
          </cell>
        </row>
        <row r="1315">
          <cell r="A1315" t="str">
            <v>U189857</v>
          </cell>
          <cell r="B1315" t="str">
            <v>Scriven, Thomas</v>
          </cell>
        </row>
        <row r="1316">
          <cell r="A1316" t="str">
            <v>U246536</v>
          </cell>
          <cell r="B1316" t="str">
            <v>Andrews, Mitchell</v>
          </cell>
        </row>
        <row r="1317">
          <cell r="A1317" t="str">
            <v>U238424</v>
          </cell>
          <cell r="B1317" t="str">
            <v>Ashley, David</v>
          </cell>
        </row>
        <row r="1318">
          <cell r="A1318" t="str">
            <v>U182074</v>
          </cell>
          <cell r="B1318" t="str">
            <v>Lyon, Michael</v>
          </cell>
        </row>
        <row r="1319">
          <cell r="A1319" t="str">
            <v>U119000</v>
          </cell>
          <cell r="B1319" t="str">
            <v>Nelson, James</v>
          </cell>
        </row>
        <row r="1320">
          <cell r="A1320" t="str">
            <v>U182089</v>
          </cell>
          <cell r="B1320" t="str">
            <v>Hayes, Kevin</v>
          </cell>
        </row>
        <row r="1321">
          <cell r="A1321" t="str">
            <v>U243122</v>
          </cell>
          <cell r="B1321" t="str">
            <v>Vitanza, Stephen</v>
          </cell>
        </row>
        <row r="1322">
          <cell r="A1322" t="str">
            <v>U182128</v>
          </cell>
          <cell r="B1322" t="str">
            <v>Richard, Richard</v>
          </cell>
        </row>
        <row r="1323">
          <cell r="A1323" t="str">
            <v>U292701</v>
          </cell>
          <cell r="B1323" t="str">
            <v>Hastings, Michael</v>
          </cell>
        </row>
        <row r="1324">
          <cell r="A1324" t="str">
            <v>U240563</v>
          </cell>
          <cell r="B1324" t="str">
            <v>Long, Steven</v>
          </cell>
        </row>
        <row r="1325">
          <cell r="A1325" t="str">
            <v>U217470</v>
          </cell>
          <cell r="B1325" t="str">
            <v>Young, Frank</v>
          </cell>
        </row>
        <row r="1326">
          <cell r="A1326" t="str">
            <v>U248914</v>
          </cell>
          <cell r="B1326" t="str">
            <v>Byrne, Deon</v>
          </cell>
        </row>
        <row r="1327">
          <cell r="A1327" t="str">
            <v>U241821</v>
          </cell>
          <cell r="B1327" t="str">
            <v>Lee, Brett</v>
          </cell>
        </row>
        <row r="1328">
          <cell r="A1328" t="str">
            <v>U182327</v>
          </cell>
          <cell r="B1328" t="str">
            <v>Grant, Brian</v>
          </cell>
        </row>
        <row r="1329">
          <cell r="A1329" t="str">
            <v>U186409</v>
          </cell>
          <cell r="B1329" t="str">
            <v>Fritz, Eric</v>
          </cell>
        </row>
        <row r="1330">
          <cell r="A1330" t="str">
            <v>U240761</v>
          </cell>
          <cell r="B1330" t="str">
            <v>Bell, Antony</v>
          </cell>
        </row>
        <row r="1331">
          <cell r="A1331" t="str">
            <v>U239585</v>
          </cell>
          <cell r="B1331" t="str">
            <v>Dougherty, William</v>
          </cell>
        </row>
        <row r="1332">
          <cell r="A1332" t="str">
            <v>U182101</v>
          </cell>
          <cell r="B1332" t="str">
            <v>Shea, John</v>
          </cell>
        </row>
        <row r="1333">
          <cell r="A1333" t="str">
            <v>U182090</v>
          </cell>
          <cell r="B1333" t="str">
            <v>Lind, Peter</v>
          </cell>
        </row>
        <row r="1334">
          <cell r="A1334" t="str">
            <v>U182119</v>
          </cell>
          <cell r="B1334" t="str">
            <v>Bradford, Alan</v>
          </cell>
        </row>
        <row r="1335">
          <cell r="A1335" t="str">
            <v>U217592</v>
          </cell>
          <cell r="B1335" t="str">
            <v>Jones, Mark</v>
          </cell>
        </row>
        <row r="1336">
          <cell r="A1336" t="str">
            <v>U265994</v>
          </cell>
          <cell r="B1336" t="str">
            <v>Lasater, Robert</v>
          </cell>
        </row>
        <row r="1337">
          <cell r="A1337" t="str">
            <v>U182126</v>
          </cell>
          <cell r="B1337" t="str">
            <v>Barnhart, Shawn</v>
          </cell>
        </row>
        <row r="1338">
          <cell r="A1338" t="str">
            <v>U182149</v>
          </cell>
          <cell r="B1338" t="str">
            <v>Wallace, Robert</v>
          </cell>
        </row>
        <row r="1339">
          <cell r="A1339" t="str">
            <v>U182180</v>
          </cell>
          <cell r="B1339" t="str">
            <v>Lautzenheiser, Ronald</v>
          </cell>
        </row>
        <row r="1340">
          <cell r="A1340" t="str">
            <v>U182189</v>
          </cell>
          <cell r="B1340" t="str">
            <v>Nelson, Kim</v>
          </cell>
        </row>
        <row r="1341">
          <cell r="A1341" t="str">
            <v>U182199</v>
          </cell>
          <cell r="B1341" t="str">
            <v>Colard, Christopher</v>
          </cell>
        </row>
        <row r="1342">
          <cell r="A1342" t="str">
            <v>U283580</v>
          </cell>
          <cell r="B1342" t="str">
            <v>Soth, Layim</v>
          </cell>
        </row>
        <row r="1343">
          <cell r="A1343" t="str">
            <v>U195886</v>
          </cell>
          <cell r="B1343" t="str">
            <v>Harder, Ryan</v>
          </cell>
        </row>
        <row r="1344">
          <cell r="A1344" t="str">
            <v>U159013</v>
          </cell>
          <cell r="B1344" t="str">
            <v>Navar, Joseph</v>
          </cell>
        </row>
        <row r="1345">
          <cell r="A1345" t="str">
            <v>U154012</v>
          </cell>
          <cell r="B1345" t="str">
            <v>Brown, Terrence</v>
          </cell>
        </row>
        <row r="1346">
          <cell r="A1346" t="str">
            <v>U182298</v>
          </cell>
          <cell r="B1346" t="str">
            <v>Trimble, David</v>
          </cell>
        </row>
        <row r="1347">
          <cell r="A1347" t="str">
            <v>U182316</v>
          </cell>
          <cell r="B1347" t="str">
            <v>Babcock, Marvin</v>
          </cell>
        </row>
        <row r="1348">
          <cell r="A1348" t="str">
            <v>U182322</v>
          </cell>
          <cell r="B1348" t="str">
            <v>Dahler, Christopher</v>
          </cell>
        </row>
        <row r="1349">
          <cell r="A1349" t="str">
            <v>U182335</v>
          </cell>
          <cell r="B1349" t="str">
            <v>Ekern, Peter</v>
          </cell>
        </row>
        <row r="1350">
          <cell r="A1350" t="str">
            <v>U185865</v>
          </cell>
          <cell r="B1350" t="str">
            <v>Braun, Eric</v>
          </cell>
        </row>
        <row r="1351">
          <cell r="A1351" t="str">
            <v>U185870</v>
          </cell>
          <cell r="B1351" t="str">
            <v>Spenks, Matthew</v>
          </cell>
        </row>
        <row r="1352">
          <cell r="A1352" t="str">
            <v>U185891</v>
          </cell>
          <cell r="B1352" t="str">
            <v>Smith, Michael</v>
          </cell>
        </row>
        <row r="1353">
          <cell r="A1353" t="str">
            <v>U142185</v>
          </cell>
          <cell r="B1353" t="str">
            <v>Rotondi, James</v>
          </cell>
        </row>
        <row r="1354">
          <cell r="A1354" t="str">
            <v>U215041</v>
          </cell>
          <cell r="B1354" t="str">
            <v>Lea, Todd</v>
          </cell>
        </row>
        <row r="1355">
          <cell r="A1355" t="str">
            <v>U185952</v>
          </cell>
          <cell r="B1355" t="str">
            <v>Lefebvre, Dean</v>
          </cell>
        </row>
        <row r="1356">
          <cell r="A1356" t="str">
            <v>U185892</v>
          </cell>
          <cell r="B1356" t="str">
            <v>Franklin, Joseph</v>
          </cell>
        </row>
        <row r="1357">
          <cell r="A1357" t="str">
            <v>U178178</v>
          </cell>
          <cell r="B1357" t="str">
            <v>Sholseth, John</v>
          </cell>
        </row>
        <row r="1358">
          <cell r="A1358" t="str">
            <v>U234820</v>
          </cell>
          <cell r="B1358" t="str">
            <v>Browdie, Daniel</v>
          </cell>
        </row>
        <row r="1359">
          <cell r="A1359" t="str">
            <v>U239593</v>
          </cell>
          <cell r="B1359" t="str">
            <v>Schwandt, William</v>
          </cell>
        </row>
        <row r="1360">
          <cell r="A1360" t="str">
            <v>U193634</v>
          </cell>
          <cell r="B1360" t="str">
            <v>Withers, Timothy</v>
          </cell>
        </row>
        <row r="1361">
          <cell r="A1361" t="str">
            <v>U108517</v>
          </cell>
          <cell r="B1361" t="str">
            <v>Speidel, Jake</v>
          </cell>
        </row>
        <row r="1362">
          <cell r="A1362" t="str">
            <v>U265825</v>
          </cell>
          <cell r="B1362" t="str">
            <v>Hennemann, Michael</v>
          </cell>
        </row>
        <row r="1363">
          <cell r="A1363" t="str">
            <v>U193701</v>
          </cell>
          <cell r="B1363" t="str">
            <v>Bonawitz, John</v>
          </cell>
        </row>
        <row r="1364">
          <cell r="A1364" t="str">
            <v>U193743</v>
          </cell>
          <cell r="B1364" t="str">
            <v>Dalziell, Mark</v>
          </cell>
        </row>
        <row r="1365">
          <cell r="A1365" t="str">
            <v>U193801</v>
          </cell>
          <cell r="B1365" t="str">
            <v>Snieder, Anthony</v>
          </cell>
        </row>
        <row r="1366">
          <cell r="A1366" t="str">
            <v>U236233</v>
          </cell>
          <cell r="B1366" t="str">
            <v>Dukes, Sean</v>
          </cell>
        </row>
        <row r="1367">
          <cell r="A1367" t="str">
            <v>U193797</v>
          </cell>
          <cell r="B1367" t="str">
            <v>Corcoran, Michael</v>
          </cell>
        </row>
        <row r="1368">
          <cell r="A1368" t="str">
            <v>U286165</v>
          </cell>
          <cell r="B1368" t="str">
            <v>McKintosh, Ian</v>
          </cell>
        </row>
        <row r="1369">
          <cell r="A1369" t="str">
            <v>U244592</v>
          </cell>
          <cell r="B1369" t="str">
            <v>Harrison, Chris</v>
          </cell>
        </row>
        <row r="1370">
          <cell r="A1370" t="str">
            <v>U193838</v>
          </cell>
          <cell r="B1370" t="str">
            <v>Work, Robert</v>
          </cell>
        </row>
        <row r="1371">
          <cell r="A1371" t="str">
            <v>U236067</v>
          </cell>
          <cell r="B1371" t="str">
            <v>Salameh, Anton</v>
          </cell>
        </row>
        <row r="1372">
          <cell r="A1372" t="str">
            <v>U193856</v>
          </cell>
          <cell r="B1372" t="str">
            <v>Wolf, Dennis</v>
          </cell>
        </row>
        <row r="1373">
          <cell r="A1373" t="str">
            <v>U193886</v>
          </cell>
          <cell r="B1373" t="str">
            <v>Furman, Kent</v>
          </cell>
        </row>
        <row r="1374">
          <cell r="A1374" t="str">
            <v>U230248</v>
          </cell>
          <cell r="B1374" t="str">
            <v>Cloyd, Shannon</v>
          </cell>
        </row>
        <row r="1375">
          <cell r="A1375" t="str">
            <v>U268744</v>
          </cell>
          <cell r="B1375" t="str">
            <v>Hettinger, Kirk</v>
          </cell>
        </row>
        <row r="1376">
          <cell r="A1376" t="str">
            <v>U226675</v>
          </cell>
          <cell r="B1376" t="str">
            <v>Griffith, David</v>
          </cell>
        </row>
        <row r="1377">
          <cell r="A1377" t="str">
            <v>U223446</v>
          </cell>
          <cell r="B1377" t="str">
            <v>Vietz, Bridget</v>
          </cell>
        </row>
        <row r="1378">
          <cell r="A1378" t="str">
            <v>U250792</v>
          </cell>
          <cell r="B1378" t="str">
            <v>Hudson, Bruce</v>
          </cell>
        </row>
        <row r="1379">
          <cell r="A1379" t="str">
            <v>U251616</v>
          </cell>
          <cell r="B1379" t="str">
            <v>Myers, John</v>
          </cell>
        </row>
        <row r="1380">
          <cell r="A1380" t="str">
            <v>U252209</v>
          </cell>
          <cell r="B1380" t="str">
            <v>Wallis, Charles</v>
          </cell>
        </row>
        <row r="1381">
          <cell r="A1381" t="str">
            <v>U184370</v>
          </cell>
          <cell r="B1381" t="str">
            <v>Lopez, Jaime</v>
          </cell>
        </row>
        <row r="1382">
          <cell r="A1382" t="str">
            <v>U253359</v>
          </cell>
          <cell r="B1382" t="str">
            <v>Shelton, Thad</v>
          </cell>
        </row>
        <row r="1383">
          <cell r="A1383" t="str">
            <v>U253690</v>
          </cell>
          <cell r="B1383" t="str">
            <v>Dumolt, Mark</v>
          </cell>
        </row>
        <row r="1384">
          <cell r="A1384" t="str">
            <v>U254225</v>
          </cell>
          <cell r="B1384" t="str">
            <v>Passannante, Eric</v>
          </cell>
        </row>
        <row r="1385">
          <cell r="A1385" t="str">
            <v>U163077</v>
          </cell>
          <cell r="B1385" t="str">
            <v>Bollen, Maarten</v>
          </cell>
        </row>
        <row r="1386">
          <cell r="A1386" t="str">
            <v>U256138</v>
          </cell>
          <cell r="B1386" t="str">
            <v>Simmons, Kirby</v>
          </cell>
        </row>
        <row r="1387">
          <cell r="A1387" t="str">
            <v>U184380</v>
          </cell>
          <cell r="B1387" t="str">
            <v>Parks, Charles</v>
          </cell>
        </row>
        <row r="1388">
          <cell r="A1388" t="str">
            <v>U256588</v>
          </cell>
          <cell r="B1388" t="str">
            <v>Stroeher, John</v>
          </cell>
        </row>
        <row r="1389">
          <cell r="A1389" t="str">
            <v>U257084</v>
          </cell>
          <cell r="B1389" t="str">
            <v>Radford, Lawrence</v>
          </cell>
        </row>
        <row r="1390">
          <cell r="A1390" t="str">
            <v>U256837</v>
          </cell>
          <cell r="B1390" t="str">
            <v>Nichols, Paul</v>
          </cell>
        </row>
        <row r="1391">
          <cell r="A1391" t="str">
            <v>U205135</v>
          </cell>
          <cell r="B1391" t="str">
            <v>Himpelmann, Brian</v>
          </cell>
        </row>
        <row r="1392">
          <cell r="A1392" t="str">
            <v>U237439</v>
          </cell>
          <cell r="B1392" t="str">
            <v>Baulkmon, William</v>
          </cell>
        </row>
        <row r="1393">
          <cell r="A1393" t="str">
            <v>U229676</v>
          </cell>
          <cell r="B1393" t="str">
            <v>Machado, Bruno</v>
          </cell>
        </row>
        <row r="1394">
          <cell r="A1394" t="str">
            <v>U258183</v>
          </cell>
          <cell r="B1394" t="str">
            <v>Fandrei, Daniel</v>
          </cell>
        </row>
        <row r="1395">
          <cell r="A1395" t="str">
            <v>U258837</v>
          </cell>
          <cell r="B1395" t="str">
            <v>Patel, Samir</v>
          </cell>
        </row>
        <row r="1396">
          <cell r="A1396" t="str">
            <v>U093866</v>
          </cell>
          <cell r="B1396" t="str">
            <v>Birdee, Gurdip</v>
          </cell>
        </row>
        <row r="1397">
          <cell r="A1397" t="str">
            <v>U176280</v>
          </cell>
          <cell r="B1397" t="str">
            <v>Sumner, Gregory</v>
          </cell>
        </row>
        <row r="1398">
          <cell r="A1398" t="str">
            <v>U259180</v>
          </cell>
          <cell r="B1398" t="str">
            <v>Malley, John</v>
          </cell>
        </row>
        <row r="1399">
          <cell r="A1399" t="str">
            <v>U259548</v>
          </cell>
          <cell r="B1399" t="str">
            <v>Clarke, Andrew</v>
          </cell>
        </row>
        <row r="1400">
          <cell r="A1400" t="str">
            <v>U126384</v>
          </cell>
          <cell r="B1400" t="str">
            <v>Nazario, Lyn Alexander</v>
          </cell>
        </row>
        <row r="1401">
          <cell r="A1401" t="str">
            <v>U244421</v>
          </cell>
          <cell r="B1401" t="str">
            <v>Selmon, Sean</v>
          </cell>
        </row>
        <row r="1402">
          <cell r="A1402" t="str">
            <v>U260930</v>
          </cell>
          <cell r="B1402" t="str">
            <v>Evans, Todd</v>
          </cell>
        </row>
        <row r="1403">
          <cell r="A1403" t="str">
            <v>U266351</v>
          </cell>
          <cell r="B1403" t="str">
            <v>Bhana, Hemant</v>
          </cell>
        </row>
        <row r="1404">
          <cell r="A1404" t="str">
            <v>U266980</v>
          </cell>
          <cell r="B1404" t="str">
            <v>Putnam, Edward</v>
          </cell>
        </row>
        <row r="1405">
          <cell r="A1405" t="str">
            <v>U268831</v>
          </cell>
          <cell r="B1405" t="str">
            <v>Graber, Donald</v>
          </cell>
        </row>
        <row r="1406">
          <cell r="A1406" t="str">
            <v>U269208</v>
          </cell>
          <cell r="B1406" t="str">
            <v>Leveillee, Luke</v>
          </cell>
        </row>
        <row r="1407">
          <cell r="A1407" t="str">
            <v>U272227</v>
          </cell>
          <cell r="B1407" t="str">
            <v>Clark, Lisa</v>
          </cell>
        </row>
        <row r="1408">
          <cell r="A1408" t="str">
            <v>U274474</v>
          </cell>
          <cell r="B1408" t="str">
            <v>Yang, Amos</v>
          </cell>
        </row>
        <row r="1409">
          <cell r="A1409" t="str">
            <v>U281511</v>
          </cell>
          <cell r="B1409" t="str">
            <v>Ienna, Ruggero</v>
          </cell>
        </row>
        <row r="1410">
          <cell r="A1410" t="str">
            <v>U295718</v>
          </cell>
          <cell r="B1410" t="str">
            <v>Russo, Michael</v>
          </cell>
        </row>
        <row r="1411">
          <cell r="A1411" t="str">
            <v>U304695</v>
          </cell>
          <cell r="B1411" t="str">
            <v>Brenner, Michael</v>
          </cell>
        </row>
        <row r="1412">
          <cell r="A1412" t="str">
            <v>U304687</v>
          </cell>
          <cell r="B1412" t="str">
            <v>Segaloff, Mark</v>
          </cell>
        </row>
        <row r="1413">
          <cell r="A1413" t="str">
            <v>U307639</v>
          </cell>
          <cell r="B1413" t="str">
            <v>Buchanan, Lamar</v>
          </cell>
        </row>
        <row r="1414">
          <cell r="A1414" t="str">
            <v>U308191</v>
          </cell>
          <cell r="B1414" t="str">
            <v>Adams, Craig</v>
          </cell>
        </row>
        <row r="1415">
          <cell r="A1415" t="str">
            <v>U308416</v>
          </cell>
          <cell r="B1415" t="str">
            <v>Giese, David</v>
          </cell>
        </row>
        <row r="1416">
          <cell r="A1416" t="str">
            <v>U308714</v>
          </cell>
          <cell r="B1416" t="str">
            <v>Hassell, John</v>
          </cell>
        </row>
        <row r="1417">
          <cell r="A1417" t="str">
            <v>U331958</v>
          </cell>
          <cell r="B1417" t="str">
            <v>Tolbert, Roderick</v>
          </cell>
        </row>
        <row r="1418">
          <cell r="A1418" t="str">
            <v>U332247</v>
          </cell>
          <cell r="B1418" t="str">
            <v>Wagle, Michael</v>
          </cell>
        </row>
        <row r="1419">
          <cell r="A1419" t="str">
            <v>U332779</v>
          </cell>
          <cell r="B1419" t="str">
            <v>Ranker, Christopher</v>
          </cell>
        </row>
        <row r="1420">
          <cell r="A1420" t="str">
            <v>U332941</v>
          </cell>
          <cell r="B1420" t="str">
            <v>Patton, Kyle</v>
          </cell>
        </row>
        <row r="1421">
          <cell r="A1421" t="str">
            <v>U333113</v>
          </cell>
          <cell r="B1421" t="str">
            <v>Bollum, Nicholas</v>
          </cell>
        </row>
        <row r="1422">
          <cell r="A1422" t="str">
            <v>U333566</v>
          </cell>
          <cell r="B1422" t="str">
            <v>Grady, Marques</v>
          </cell>
        </row>
        <row r="1423">
          <cell r="A1423" t="str">
            <v>U333631</v>
          </cell>
          <cell r="B1423" t="str">
            <v>Burns, Donovan</v>
          </cell>
        </row>
        <row r="1424">
          <cell r="A1424" t="str">
            <v>U333694</v>
          </cell>
          <cell r="B1424" t="str">
            <v>Knipe, David</v>
          </cell>
        </row>
        <row r="1425">
          <cell r="A1425" t="str">
            <v>U334318</v>
          </cell>
          <cell r="B1425" t="str">
            <v>Ahmadpour, Daniel</v>
          </cell>
        </row>
        <row r="1426">
          <cell r="A1426" t="str">
            <v>U334464</v>
          </cell>
          <cell r="B1426" t="str">
            <v>Norrell, Michael</v>
          </cell>
        </row>
        <row r="1427">
          <cell r="A1427" t="str">
            <v>U334919</v>
          </cell>
          <cell r="B1427" t="str">
            <v>Slaney, Albert</v>
          </cell>
        </row>
        <row r="1428">
          <cell r="A1428" t="str">
            <v>U335081</v>
          </cell>
          <cell r="B1428" t="str">
            <v>Duvall, Robert</v>
          </cell>
        </row>
        <row r="1429">
          <cell r="A1429" t="str">
            <v>U335509</v>
          </cell>
          <cell r="B1429" t="str">
            <v>Tatone, David</v>
          </cell>
        </row>
        <row r="1430">
          <cell r="A1430" t="str">
            <v>U335647</v>
          </cell>
          <cell r="B1430" t="str">
            <v>Dohrendorf, Ryan</v>
          </cell>
        </row>
        <row r="1431">
          <cell r="A1431" t="str">
            <v>U335649</v>
          </cell>
          <cell r="B1431" t="str">
            <v>Bublewicz, Peter</v>
          </cell>
        </row>
        <row r="1432">
          <cell r="A1432" t="str">
            <v>U305372</v>
          </cell>
          <cell r="B1432" t="str">
            <v>July, Marval</v>
          </cell>
        </row>
        <row r="1433">
          <cell r="A1433" t="str">
            <v>U335964</v>
          </cell>
          <cell r="B1433" t="str">
            <v>Slaven, Aaron</v>
          </cell>
        </row>
        <row r="1434">
          <cell r="A1434" t="str">
            <v>U336077</v>
          </cell>
          <cell r="B1434" t="str">
            <v>Goeser, Allan</v>
          </cell>
        </row>
        <row r="1435">
          <cell r="A1435" t="str">
            <v>U336454</v>
          </cell>
          <cell r="B1435" t="str">
            <v>Dunlap, David</v>
          </cell>
        </row>
        <row r="1436">
          <cell r="A1436" t="str">
            <v>U339684</v>
          </cell>
          <cell r="B1436" t="str">
            <v>Jackson, Keith</v>
          </cell>
        </row>
        <row r="1437">
          <cell r="A1437" t="str">
            <v>U339761</v>
          </cell>
          <cell r="B1437" t="str">
            <v>Pagoria, Philip</v>
          </cell>
        </row>
        <row r="1438">
          <cell r="A1438" t="str">
            <v>U340503</v>
          </cell>
          <cell r="B1438" t="str">
            <v>Anderson, James</v>
          </cell>
        </row>
        <row r="1439">
          <cell r="A1439" t="str">
            <v>U171254</v>
          </cell>
          <cell r="B1439" t="str">
            <v>Eve, Jacob</v>
          </cell>
        </row>
        <row r="1440">
          <cell r="A1440" t="str">
            <v>U180325</v>
          </cell>
          <cell r="B1440" t="str">
            <v>Nicholson, Mark</v>
          </cell>
        </row>
        <row r="1441">
          <cell r="A1441" t="str">
            <v>U182035</v>
          </cell>
          <cell r="B1441" t="str">
            <v>Wienker, Scott</v>
          </cell>
        </row>
        <row r="1442">
          <cell r="A1442" t="str">
            <v>U204413</v>
          </cell>
          <cell r="B1442" t="str">
            <v>Gordon, Erik</v>
          </cell>
        </row>
        <row r="1443">
          <cell r="A1443" t="str">
            <v>U242648</v>
          </cell>
          <cell r="B1443" t="str">
            <v>Cress, Alexander</v>
          </cell>
        </row>
        <row r="1444">
          <cell r="A1444" t="str">
            <v>U185893</v>
          </cell>
          <cell r="B1444" t="str">
            <v>Bone, Wallace</v>
          </cell>
        </row>
        <row r="1445">
          <cell r="A1445" t="str">
            <v>U185995</v>
          </cell>
          <cell r="B1445" t="str">
            <v>Channing, Charles</v>
          </cell>
        </row>
        <row r="1446">
          <cell r="A1446" t="str">
            <v>U193775</v>
          </cell>
          <cell r="B1446" t="str">
            <v>Tu, Vera</v>
          </cell>
        </row>
        <row r="1447">
          <cell r="A1447" t="str">
            <v>U193782</v>
          </cell>
          <cell r="B1447" t="str">
            <v>Downey, Scott</v>
          </cell>
        </row>
        <row r="1448">
          <cell r="A1448" t="str">
            <v>U193821</v>
          </cell>
          <cell r="B1448" t="str">
            <v>Thompson, Paul</v>
          </cell>
        </row>
        <row r="1449">
          <cell r="A1449" t="str">
            <v>U193820</v>
          </cell>
          <cell r="B1449" t="str">
            <v>Ward, Jesse</v>
          </cell>
        </row>
        <row r="1450">
          <cell r="A1450" t="str">
            <v>U193924</v>
          </cell>
          <cell r="B1450" t="str">
            <v>Eanes, Jill</v>
          </cell>
        </row>
        <row r="1451">
          <cell r="A1451" t="str">
            <v>U193929</v>
          </cell>
          <cell r="B1451" t="str">
            <v>Fields, Robert</v>
          </cell>
        </row>
        <row r="1452">
          <cell r="A1452" t="str">
            <v>U193964</v>
          </cell>
          <cell r="B1452" t="str">
            <v>Hamilton, Robert</v>
          </cell>
        </row>
        <row r="1453">
          <cell r="A1453" t="str">
            <v>U223424</v>
          </cell>
          <cell r="B1453" t="str">
            <v>Race, Burke</v>
          </cell>
        </row>
        <row r="1454">
          <cell r="A1454" t="str">
            <v>U258827</v>
          </cell>
          <cell r="B1454" t="str">
            <v>Logisz, Daniel</v>
          </cell>
        </row>
        <row r="1455">
          <cell r="A1455" t="str">
            <v>U250790</v>
          </cell>
          <cell r="B1455" t="str">
            <v>Turner, James</v>
          </cell>
        </row>
        <row r="1456">
          <cell r="A1456" t="str">
            <v>U250475</v>
          </cell>
          <cell r="B1456" t="str">
            <v>Eulberg, Daniel</v>
          </cell>
        </row>
        <row r="1457">
          <cell r="A1457" t="str">
            <v>U251144</v>
          </cell>
          <cell r="B1457" t="str">
            <v>Lown, Troy</v>
          </cell>
        </row>
        <row r="1458">
          <cell r="A1458" t="str">
            <v>U251165</v>
          </cell>
          <cell r="B1458" t="str">
            <v>Roswarski, Ted</v>
          </cell>
        </row>
        <row r="1459">
          <cell r="A1459" t="str">
            <v>U252213</v>
          </cell>
          <cell r="B1459" t="str">
            <v>Hamilton, Philip</v>
          </cell>
        </row>
        <row r="1460">
          <cell r="A1460" t="str">
            <v>U252219</v>
          </cell>
          <cell r="B1460" t="str">
            <v>Hamilton, Guy</v>
          </cell>
        </row>
        <row r="1461">
          <cell r="A1461" t="str">
            <v>U252575</v>
          </cell>
          <cell r="B1461" t="str">
            <v>Peters, Mitchell</v>
          </cell>
        </row>
        <row r="1462">
          <cell r="A1462" t="str">
            <v>U252606</v>
          </cell>
          <cell r="B1462" t="str">
            <v>Brennan, Christopher</v>
          </cell>
        </row>
        <row r="1463">
          <cell r="A1463" t="str">
            <v>U252266</v>
          </cell>
          <cell r="B1463" t="str">
            <v>Wilson, Richard</v>
          </cell>
        </row>
        <row r="1464">
          <cell r="A1464" t="str">
            <v>U252950</v>
          </cell>
          <cell r="B1464" t="str">
            <v>McAnaney, Jeanine</v>
          </cell>
        </row>
        <row r="1465">
          <cell r="A1465" t="str">
            <v>U252867</v>
          </cell>
          <cell r="B1465" t="str">
            <v>Abraham, Kevin</v>
          </cell>
        </row>
        <row r="1466">
          <cell r="A1466" t="str">
            <v>U253584</v>
          </cell>
          <cell r="B1466" t="str">
            <v>Davis, Jennifer</v>
          </cell>
        </row>
        <row r="1467">
          <cell r="A1467" t="str">
            <v>U253435</v>
          </cell>
          <cell r="B1467" t="str">
            <v>Reed, William</v>
          </cell>
        </row>
        <row r="1468">
          <cell r="A1468" t="str">
            <v>U254986</v>
          </cell>
          <cell r="B1468" t="str">
            <v>Sabbatini, Carlo</v>
          </cell>
        </row>
        <row r="1469">
          <cell r="A1469" t="str">
            <v>U255093</v>
          </cell>
          <cell r="B1469" t="str">
            <v>Olson, Ellen</v>
          </cell>
        </row>
        <row r="1470">
          <cell r="A1470" t="str">
            <v>U255171</v>
          </cell>
          <cell r="B1470" t="str">
            <v>McCassey, Michael</v>
          </cell>
        </row>
        <row r="1471">
          <cell r="A1471" t="str">
            <v>U255302</v>
          </cell>
          <cell r="B1471" t="str">
            <v>Forbes, Robin</v>
          </cell>
        </row>
        <row r="1472">
          <cell r="A1472" t="str">
            <v>U256103</v>
          </cell>
          <cell r="B1472" t="str">
            <v>Ross, George</v>
          </cell>
        </row>
        <row r="1473">
          <cell r="A1473" t="str">
            <v>U256039</v>
          </cell>
          <cell r="B1473" t="str">
            <v>Swain, Daniel</v>
          </cell>
        </row>
        <row r="1474">
          <cell r="A1474" t="str">
            <v>U255707</v>
          </cell>
          <cell r="B1474" t="str">
            <v>Blood, Adam</v>
          </cell>
        </row>
        <row r="1475">
          <cell r="A1475" t="str">
            <v>U094634</v>
          </cell>
          <cell r="B1475" t="str">
            <v>Murphy, Pierce</v>
          </cell>
        </row>
        <row r="1476">
          <cell r="A1476" t="str">
            <v>U256453</v>
          </cell>
          <cell r="B1476" t="str">
            <v>Michell, William</v>
          </cell>
        </row>
        <row r="1477">
          <cell r="A1477" t="str">
            <v>U256585</v>
          </cell>
          <cell r="B1477" t="str">
            <v>Tanaka, Aaron</v>
          </cell>
        </row>
        <row r="1478">
          <cell r="A1478" t="str">
            <v>U257122</v>
          </cell>
          <cell r="B1478" t="str">
            <v>Crudo, Joseph</v>
          </cell>
        </row>
        <row r="1479">
          <cell r="A1479" t="str">
            <v>U257513</v>
          </cell>
          <cell r="B1479" t="str">
            <v>Kosmann, David</v>
          </cell>
        </row>
        <row r="1480">
          <cell r="A1480" t="str">
            <v>U246681</v>
          </cell>
          <cell r="B1480" t="str">
            <v>Does, Richard</v>
          </cell>
        </row>
        <row r="1481">
          <cell r="A1481" t="str">
            <v>U257660</v>
          </cell>
          <cell r="B1481" t="str">
            <v>Jablow, Walter</v>
          </cell>
        </row>
        <row r="1482">
          <cell r="A1482" t="str">
            <v>U257661</v>
          </cell>
          <cell r="B1482" t="str">
            <v>Jones, Erin</v>
          </cell>
        </row>
        <row r="1483">
          <cell r="A1483" t="str">
            <v>U257848</v>
          </cell>
          <cell r="B1483" t="str">
            <v>Anderson, James</v>
          </cell>
        </row>
        <row r="1484">
          <cell r="A1484" t="str">
            <v>U257993</v>
          </cell>
          <cell r="B1484" t="str">
            <v>McAninch, Danny</v>
          </cell>
        </row>
        <row r="1485">
          <cell r="A1485" t="str">
            <v>U258139</v>
          </cell>
          <cell r="B1485" t="str">
            <v>Orr, Daniel</v>
          </cell>
        </row>
        <row r="1486">
          <cell r="A1486" t="str">
            <v>U258140</v>
          </cell>
          <cell r="B1486" t="str">
            <v>Gordon, Vikki</v>
          </cell>
        </row>
        <row r="1487">
          <cell r="A1487" t="str">
            <v>U258143</v>
          </cell>
          <cell r="B1487" t="str">
            <v>Rand, David</v>
          </cell>
        </row>
        <row r="1488">
          <cell r="A1488" t="str">
            <v>U258544</v>
          </cell>
          <cell r="B1488" t="str">
            <v>Brisco, John</v>
          </cell>
        </row>
        <row r="1489">
          <cell r="A1489" t="str">
            <v>U258738</v>
          </cell>
          <cell r="B1489" t="str">
            <v>Massey, Roger</v>
          </cell>
        </row>
        <row r="1490">
          <cell r="A1490" t="str">
            <v>U258703</v>
          </cell>
          <cell r="B1490" t="str">
            <v>John, Tommy</v>
          </cell>
        </row>
        <row r="1491">
          <cell r="A1491" t="str">
            <v>U258701</v>
          </cell>
          <cell r="B1491" t="str">
            <v>Mallow, Michael</v>
          </cell>
        </row>
        <row r="1492">
          <cell r="A1492" t="str">
            <v>U259512</v>
          </cell>
          <cell r="B1492" t="str">
            <v>Braford, Gregory</v>
          </cell>
        </row>
        <row r="1493">
          <cell r="A1493" t="str">
            <v>U259558</v>
          </cell>
          <cell r="B1493" t="str">
            <v>Schumaker, Jay</v>
          </cell>
        </row>
        <row r="1494">
          <cell r="A1494" t="str">
            <v>U259347</v>
          </cell>
          <cell r="B1494" t="str">
            <v>Olden, Shannon</v>
          </cell>
        </row>
        <row r="1495">
          <cell r="A1495" t="str">
            <v>U259643</v>
          </cell>
          <cell r="B1495" t="str">
            <v>Easton, Caroline</v>
          </cell>
        </row>
        <row r="1496">
          <cell r="A1496" t="str">
            <v>U259646</v>
          </cell>
          <cell r="B1496" t="str">
            <v>Decker, Bradley</v>
          </cell>
        </row>
        <row r="1497">
          <cell r="A1497" t="str">
            <v>U259675</v>
          </cell>
          <cell r="B1497" t="str">
            <v>Morey, Todd</v>
          </cell>
        </row>
        <row r="1498">
          <cell r="A1498" t="str">
            <v>U260490</v>
          </cell>
          <cell r="B1498" t="str">
            <v>Topp, Donald</v>
          </cell>
        </row>
        <row r="1499">
          <cell r="A1499" t="str">
            <v>U260806</v>
          </cell>
          <cell r="B1499" t="str">
            <v>Fernandez, Edward</v>
          </cell>
        </row>
        <row r="1500">
          <cell r="A1500" t="str">
            <v>U260849</v>
          </cell>
          <cell r="B1500" t="str">
            <v>Larson, Thomas</v>
          </cell>
        </row>
        <row r="1501">
          <cell r="A1501" t="str">
            <v>U211313</v>
          </cell>
          <cell r="B1501" t="str">
            <v>Purkey, Christopher</v>
          </cell>
        </row>
        <row r="1502">
          <cell r="A1502" t="str">
            <v>U261682</v>
          </cell>
          <cell r="B1502" t="str">
            <v>Bunker, Robert</v>
          </cell>
        </row>
        <row r="1503">
          <cell r="A1503" t="str">
            <v>U261679</v>
          </cell>
          <cell r="B1503" t="str">
            <v>Dawson, Daniel</v>
          </cell>
        </row>
        <row r="1504">
          <cell r="A1504" t="str">
            <v>U261717</v>
          </cell>
          <cell r="B1504" t="str">
            <v>Wardle, Scott</v>
          </cell>
        </row>
        <row r="1505">
          <cell r="A1505" t="str">
            <v>U249555</v>
          </cell>
          <cell r="B1505" t="str">
            <v>Stein, Rory</v>
          </cell>
        </row>
        <row r="1506">
          <cell r="A1506" t="str">
            <v>U262765</v>
          </cell>
          <cell r="B1506" t="str">
            <v>Montgomery, Douglas</v>
          </cell>
        </row>
        <row r="1507">
          <cell r="A1507" t="str">
            <v>U264478</v>
          </cell>
          <cell r="B1507" t="str">
            <v>Pierce, Jeffrey</v>
          </cell>
        </row>
        <row r="1508">
          <cell r="A1508" t="str">
            <v>U159755</v>
          </cell>
          <cell r="B1508" t="str">
            <v>Robinson, Ryan</v>
          </cell>
        </row>
        <row r="1509">
          <cell r="A1509" t="str">
            <v>U264606</v>
          </cell>
          <cell r="B1509" t="str">
            <v>Knetsch, William</v>
          </cell>
        </row>
        <row r="1510">
          <cell r="A1510" t="str">
            <v>U264883</v>
          </cell>
          <cell r="B1510" t="str">
            <v>Dahm, Kirstin</v>
          </cell>
        </row>
        <row r="1511">
          <cell r="A1511" t="str">
            <v>U265149</v>
          </cell>
          <cell r="B1511" t="str">
            <v>Glick, Thomas</v>
          </cell>
        </row>
        <row r="1512">
          <cell r="A1512" t="str">
            <v>U265964</v>
          </cell>
          <cell r="B1512" t="str">
            <v>Wilson, John</v>
          </cell>
        </row>
        <row r="1513">
          <cell r="A1513" t="str">
            <v>U265820</v>
          </cell>
          <cell r="B1513" t="str">
            <v>McClean, James</v>
          </cell>
        </row>
        <row r="1514">
          <cell r="A1514" t="str">
            <v>U265938</v>
          </cell>
          <cell r="B1514" t="str">
            <v>Wehner, Robert</v>
          </cell>
        </row>
        <row r="1515">
          <cell r="A1515" t="str">
            <v>U266504</v>
          </cell>
          <cell r="B1515" t="str">
            <v>Cooper, Kyle</v>
          </cell>
        </row>
        <row r="1516">
          <cell r="A1516" t="str">
            <v>U266496</v>
          </cell>
          <cell r="B1516" t="str">
            <v>Tompkins, Craig</v>
          </cell>
        </row>
        <row r="1517">
          <cell r="A1517" t="str">
            <v>U204441</v>
          </cell>
          <cell r="B1517" t="str">
            <v>Rumi, Nader</v>
          </cell>
        </row>
        <row r="1518">
          <cell r="A1518" t="str">
            <v>U266862</v>
          </cell>
          <cell r="B1518" t="str">
            <v>Murtha, Michael</v>
          </cell>
        </row>
        <row r="1519">
          <cell r="A1519" t="str">
            <v>U266989</v>
          </cell>
          <cell r="B1519" t="str">
            <v>Stine, David</v>
          </cell>
        </row>
        <row r="1520">
          <cell r="A1520" t="str">
            <v>U267756</v>
          </cell>
          <cell r="B1520" t="str">
            <v>Toledo, Charles</v>
          </cell>
        </row>
        <row r="1521">
          <cell r="A1521" t="str">
            <v>U269242</v>
          </cell>
          <cell r="B1521" t="str">
            <v>Unterberger, Alexander</v>
          </cell>
        </row>
        <row r="1522">
          <cell r="A1522" t="str">
            <v>U270034</v>
          </cell>
          <cell r="B1522" t="str">
            <v>Merkel, Hans</v>
          </cell>
        </row>
        <row r="1523">
          <cell r="A1523" t="str">
            <v>U270098</v>
          </cell>
          <cell r="B1523" t="str">
            <v>Montgomery, David</v>
          </cell>
        </row>
        <row r="1524">
          <cell r="A1524" t="str">
            <v>U271393</v>
          </cell>
          <cell r="B1524" t="str">
            <v>Chambers, Scott</v>
          </cell>
        </row>
        <row r="1525">
          <cell r="A1525" t="str">
            <v>U271563</v>
          </cell>
          <cell r="B1525" t="str">
            <v>Jones, Daniel</v>
          </cell>
        </row>
        <row r="1526">
          <cell r="A1526" t="str">
            <v>U271439</v>
          </cell>
          <cell r="B1526" t="str">
            <v>Brennan, Raymond</v>
          </cell>
        </row>
        <row r="1527">
          <cell r="A1527" t="str">
            <v>U272077</v>
          </cell>
          <cell r="B1527" t="str">
            <v>Andre, Anthony</v>
          </cell>
        </row>
        <row r="1528">
          <cell r="A1528" t="str">
            <v>U274120</v>
          </cell>
          <cell r="B1528" t="str">
            <v>Tortora, Joseph</v>
          </cell>
        </row>
        <row r="1529">
          <cell r="A1529" t="str">
            <v>U116638</v>
          </cell>
          <cell r="B1529" t="str">
            <v>Diaz, Henry</v>
          </cell>
        </row>
        <row r="1530">
          <cell r="A1530" t="str">
            <v>U293719</v>
          </cell>
          <cell r="B1530" t="str">
            <v>Yagan, Samer</v>
          </cell>
        </row>
        <row r="1531">
          <cell r="A1531" t="str">
            <v>U294267</v>
          </cell>
          <cell r="B1531" t="str">
            <v>Huberd, Kyle</v>
          </cell>
        </row>
        <row r="1532">
          <cell r="A1532" t="str">
            <v>U294432</v>
          </cell>
          <cell r="B1532" t="str">
            <v>Hein, Philip</v>
          </cell>
        </row>
        <row r="1533">
          <cell r="A1533" t="str">
            <v>U294944</v>
          </cell>
          <cell r="B1533" t="str">
            <v>Thompson, John</v>
          </cell>
        </row>
        <row r="1534">
          <cell r="A1534" t="str">
            <v>U295774</v>
          </cell>
          <cell r="B1534" t="str">
            <v>Marshall, Brian</v>
          </cell>
        </row>
        <row r="1535">
          <cell r="A1535" t="str">
            <v>U295960</v>
          </cell>
          <cell r="B1535" t="str">
            <v>Messerschmidt, Karl</v>
          </cell>
        </row>
        <row r="1536">
          <cell r="A1536" t="str">
            <v>U296549</v>
          </cell>
          <cell r="B1536" t="str">
            <v>Peterson, Jeffrey</v>
          </cell>
        </row>
        <row r="1537">
          <cell r="A1537" t="str">
            <v>U304682</v>
          </cell>
          <cell r="B1537" t="str">
            <v>Fraser, Lynette</v>
          </cell>
        </row>
        <row r="1538">
          <cell r="A1538" t="str">
            <v>U307886</v>
          </cell>
          <cell r="B1538" t="str">
            <v>Olson, Zachary</v>
          </cell>
        </row>
        <row r="1539">
          <cell r="A1539" t="str">
            <v>U307944</v>
          </cell>
          <cell r="B1539" t="str">
            <v>Salem, Marcus</v>
          </cell>
        </row>
        <row r="1540">
          <cell r="A1540" t="str">
            <v>U308844</v>
          </cell>
          <cell r="B1540" t="str">
            <v>Rochna, Stephen</v>
          </cell>
        </row>
        <row r="1541">
          <cell r="A1541" t="str">
            <v>U308845</v>
          </cell>
          <cell r="B1541" t="str">
            <v>Klusman, Heather</v>
          </cell>
        </row>
        <row r="1542">
          <cell r="A1542" t="str">
            <v>U213265</v>
          </cell>
          <cell r="B1542" t="str">
            <v>Westfahl, William</v>
          </cell>
        </row>
        <row r="1543">
          <cell r="A1543" t="str">
            <v>U330904</v>
          </cell>
          <cell r="B1543" t="str">
            <v>Point Du Jour, McWoodolf</v>
          </cell>
        </row>
        <row r="1544">
          <cell r="A1544" t="str">
            <v>U331418</v>
          </cell>
          <cell r="B1544" t="str">
            <v>Testa, Matthew</v>
          </cell>
        </row>
        <row r="1545">
          <cell r="A1545" t="str">
            <v>U331846</v>
          </cell>
          <cell r="B1545" t="str">
            <v>von Stein, Brent</v>
          </cell>
        </row>
        <row r="1546">
          <cell r="A1546" t="str">
            <v>U332043</v>
          </cell>
          <cell r="B1546" t="str">
            <v>Hess-Yoder, Joshua</v>
          </cell>
        </row>
        <row r="1547">
          <cell r="A1547" t="str">
            <v>U332049</v>
          </cell>
          <cell r="B1547" t="str">
            <v>Holt, Zachary</v>
          </cell>
        </row>
        <row r="1548">
          <cell r="A1548" t="str">
            <v>U332258</v>
          </cell>
          <cell r="B1548" t="str">
            <v>Guess, Patrick</v>
          </cell>
        </row>
        <row r="1549">
          <cell r="A1549" t="str">
            <v>U332472</v>
          </cell>
          <cell r="B1549" t="str">
            <v>Faulk, Adam</v>
          </cell>
        </row>
        <row r="1550">
          <cell r="A1550" t="str">
            <v>U332609</v>
          </cell>
          <cell r="B1550" t="str">
            <v>Jameson, Patricia Maria</v>
          </cell>
        </row>
        <row r="1551">
          <cell r="A1551" t="str">
            <v>U333561</v>
          </cell>
          <cell r="B1551" t="str">
            <v>Serrato, Juan</v>
          </cell>
        </row>
        <row r="1552">
          <cell r="A1552" t="str">
            <v>U333632</v>
          </cell>
          <cell r="B1552" t="str">
            <v>Margetts, Kevin</v>
          </cell>
        </row>
        <row r="1553">
          <cell r="A1553" t="str">
            <v>U333866</v>
          </cell>
          <cell r="B1553" t="str">
            <v>Roche, Michael</v>
          </cell>
        </row>
        <row r="1554">
          <cell r="A1554" t="str">
            <v>U333873</v>
          </cell>
          <cell r="B1554" t="str">
            <v>Cornwell, Daniel</v>
          </cell>
        </row>
        <row r="1555">
          <cell r="A1555" t="str">
            <v>U334072</v>
          </cell>
          <cell r="B1555" t="str">
            <v>Petithomme, Rodney</v>
          </cell>
        </row>
        <row r="1556">
          <cell r="A1556" t="str">
            <v>U334081</v>
          </cell>
          <cell r="B1556" t="str">
            <v>Burke, Colin</v>
          </cell>
        </row>
        <row r="1557">
          <cell r="A1557" t="str">
            <v>U334235</v>
          </cell>
          <cell r="B1557" t="str">
            <v>Jessup, Adam</v>
          </cell>
        </row>
        <row r="1558">
          <cell r="A1558" t="str">
            <v>U334467</v>
          </cell>
          <cell r="B1558" t="str">
            <v>Schmidt, Jeffrey</v>
          </cell>
        </row>
        <row r="1559">
          <cell r="A1559" t="str">
            <v>U334469</v>
          </cell>
          <cell r="B1559" t="str">
            <v>Hong, David</v>
          </cell>
        </row>
        <row r="1560">
          <cell r="A1560" t="str">
            <v>U334802</v>
          </cell>
          <cell r="B1560" t="str">
            <v>Marshall, Clayton</v>
          </cell>
        </row>
        <row r="1561">
          <cell r="A1561" t="str">
            <v>U335642</v>
          </cell>
          <cell r="B1561" t="str">
            <v>Coleman, Ronald</v>
          </cell>
        </row>
        <row r="1562">
          <cell r="A1562" t="str">
            <v>U336321</v>
          </cell>
          <cell r="B1562" t="str">
            <v>Hall, Karl</v>
          </cell>
        </row>
        <row r="1563">
          <cell r="A1563" t="str">
            <v>U336465</v>
          </cell>
          <cell r="B1563" t="str">
            <v>Caycedo, Veronica</v>
          </cell>
        </row>
        <row r="1564">
          <cell r="A1564" t="str">
            <v>U337989</v>
          </cell>
          <cell r="B1564" t="str">
            <v>Smith, Reginald</v>
          </cell>
        </row>
        <row r="1565">
          <cell r="A1565" t="str">
            <v>U337946</v>
          </cell>
          <cell r="B1565" t="str">
            <v>Badaracco, Paul</v>
          </cell>
        </row>
        <row r="1566">
          <cell r="A1566" t="str">
            <v>U338301</v>
          </cell>
          <cell r="B1566" t="str">
            <v>Strauss, Shane</v>
          </cell>
        </row>
        <row r="1567">
          <cell r="A1567" t="str">
            <v>U338555</v>
          </cell>
          <cell r="B1567" t="str">
            <v>Gheen, Matthew</v>
          </cell>
        </row>
        <row r="1568">
          <cell r="A1568" t="str">
            <v>U339348</v>
          </cell>
          <cell r="B1568" t="str">
            <v>Larson, Jonathan</v>
          </cell>
        </row>
        <row r="1569">
          <cell r="A1569" t="str">
            <v>U339518</v>
          </cell>
          <cell r="B1569" t="str">
            <v>Turley, Benjamin</v>
          </cell>
        </row>
        <row r="1570">
          <cell r="A1570" t="str">
            <v>U340397</v>
          </cell>
          <cell r="B1570" t="str">
            <v>Bahnson, Carsten</v>
          </cell>
        </row>
        <row r="1571">
          <cell r="A1571" t="str">
            <v>U340404</v>
          </cell>
          <cell r="B1571" t="str">
            <v>Sundberg, Sean</v>
          </cell>
        </row>
        <row r="1572">
          <cell r="A1572" t="str">
            <v>U340740</v>
          </cell>
          <cell r="B1572" t="str">
            <v>Reberry, Brian</v>
          </cell>
        </row>
        <row r="1573">
          <cell r="A1573" t="str">
            <v>U340758</v>
          </cell>
          <cell r="B1573" t="str">
            <v>Ward, Thomas</v>
          </cell>
        </row>
        <row r="1574">
          <cell r="A1574" t="str">
            <v>U340761</v>
          </cell>
          <cell r="B1574" t="str">
            <v>Pernell, Andrew</v>
          </cell>
        </row>
        <row r="1575">
          <cell r="A1575" t="str">
            <v>U340789</v>
          </cell>
          <cell r="B1575" t="str">
            <v>McGee, Anthony</v>
          </cell>
        </row>
        <row r="1576">
          <cell r="A1576" t="str">
            <v>U180697</v>
          </cell>
          <cell r="B1576" t="str">
            <v>Tracq, Daniel</v>
          </cell>
        </row>
        <row r="1577">
          <cell r="A1577" t="str">
            <v>U341687</v>
          </cell>
          <cell r="B1577" t="str">
            <v>Decker, Michael</v>
          </cell>
        </row>
        <row r="1578">
          <cell r="A1578" t="str">
            <v>U341829</v>
          </cell>
          <cell r="B1578" t="str">
            <v>Potts, Gregory</v>
          </cell>
        </row>
        <row r="1579">
          <cell r="A1579" t="str">
            <v>U341838</v>
          </cell>
          <cell r="B1579" t="str">
            <v>Coffman, Kathleen</v>
          </cell>
        </row>
        <row r="1580">
          <cell r="A1580" t="str">
            <v>U342103</v>
          </cell>
          <cell r="B1580" t="str">
            <v>Millward, Michael</v>
          </cell>
        </row>
        <row r="1581">
          <cell r="A1581" t="str">
            <v>U342261</v>
          </cell>
          <cell r="B1581" t="str">
            <v>Crooks, Michael</v>
          </cell>
        </row>
        <row r="1582">
          <cell r="A1582" t="str">
            <v>U342390</v>
          </cell>
          <cell r="B1582" t="str">
            <v>King, Justin</v>
          </cell>
        </row>
        <row r="1583">
          <cell r="A1583" t="str">
            <v>U342389</v>
          </cell>
          <cell r="B1583" t="str">
            <v>Perryman, Jerald</v>
          </cell>
        </row>
        <row r="1584">
          <cell r="A1584" t="str">
            <v>U176022</v>
          </cell>
          <cell r="B1584" t="str">
            <v>Compani, Alidad</v>
          </cell>
        </row>
        <row r="1585">
          <cell r="A1585" t="str">
            <v>U342899</v>
          </cell>
          <cell r="B1585" t="str">
            <v>Crawford, Paul</v>
          </cell>
        </row>
        <row r="1586">
          <cell r="A1586" t="str">
            <v>U343862</v>
          </cell>
          <cell r="B1586" t="str">
            <v>Snape, Henry</v>
          </cell>
        </row>
        <row r="1587">
          <cell r="A1587" t="str">
            <v>U343870</v>
          </cell>
          <cell r="B1587" t="str">
            <v>Epstein, Benjamin</v>
          </cell>
        </row>
        <row r="1588">
          <cell r="A1588" t="str">
            <v>U344128</v>
          </cell>
          <cell r="B1588" t="str">
            <v>Peterson, John</v>
          </cell>
        </row>
        <row r="1589">
          <cell r="A1589" t="str">
            <v>U344121</v>
          </cell>
          <cell r="B1589" t="str">
            <v>Witham, Jonathan</v>
          </cell>
        </row>
        <row r="1590">
          <cell r="A1590" t="str">
            <v>U344126</v>
          </cell>
          <cell r="B1590" t="str">
            <v>Comish, Clint</v>
          </cell>
        </row>
        <row r="1591">
          <cell r="A1591" t="str">
            <v>U344125</v>
          </cell>
          <cell r="B1591" t="str">
            <v>Eka, Inyang</v>
          </cell>
        </row>
        <row r="1592">
          <cell r="A1592" t="str">
            <v>U344267</v>
          </cell>
          <cell r="B1592" t="str">
            <v>Letsinger, Jonathan</v>
          </cell>
        </row>
        <row r="1593">
          <cell r="A1593" t="str">
            <v>U344282</v>
          </cell>
          <cell r="B1593" t="str">
            <v>Clark, Thomas</v>
          </cell>
        </row>
        <row r="1594">
          <cell r="A1594" t="str">
            <v>U344283</v>
          </cell>
          <cell r="B1594" t="str">
            <v>Short, Allen</v>
          </cell>
        </row>
        <row r="1595">
          <cell r="A1595" t="str">
            <v>U344548</v>
          </cell>
          <cell r="B1595" t="str">
            <v>Kelton, Burl</v>
          </cell>
        </row>
        <row r="1596">
          <cell r="A1596" t="str">
            <v>U344554</v>
          </cell>
          <cell r="B1596" t="str">
            <v>Shaffer, James</v>
          </cell>
        </row>
        <row r="1597">
          <cell r="A1597" t="str">
            <v>U344563</v>
          </cell>
          <cell r="B1597" t="str">
            <v>Findley, Danny</v>
          </cell>
        </row>
        <row r="1598">
          <cell r="A1598" t="str">
            <v>U344561</v>
          </cell>
          <cell r="B1598" t="str">
            <v>Sorkki, Nicholas</v>
          </cell>
        </row>
        <row r="1599">
          <cell r="A1599" t="str">
            <v>U344562</v>
          </cell>
          <cell r="B1599" t="str">
            <v>Ibscher, Eric</v>
          </cell>
        </row>
        <row r="1600">
          <cell r="A1600" t="str">
            <v>U344559</v>
          </cell>
          <cell r="B1600" t="str">
            <v>Cater, Andrew</v>
          </cell>
        </row>
        <row r="1601">
          <cell r="A1601" t="str">
            <v>U344570</v>
          </cell>
          <cell r="B1601" t="str">
            <v>Kitchen, Brad</v>
          </cell>
        </row>
        <row r="1602">
          <cell r="A1602" t="str">
            <v>U344900</v>
          </cell>
          <cell r="B1602" t="str">
            <v>Skoglund, Charles</v>
          </cell>
        </row>
        <row r="1603">
          <cell r="A1603" t="str">
            <v>U344930</v>
          </cell>
          <cell r="B1603" t="str">
            <v>Doumbe, Yannick</v>
          </cell>
        </row>
        <row r="1604">
          <cell r="A1604" t="str">
            <v>U345870</v>
          </cell>
          <cell r="B1604" t="str">
            <v>Hoerler, Andreas</v>
          </cell>
        </row>
        <row r="1605">
          <cell r="A1605" t="str">
            <v>U345884</v>
          </cell>
          <cell r="B1605" t="str">
            <v>Boggess, Jason</v>
          </cell>
        </row>
        <row r="1606">
          <cell r="A1606" t="str">
            <v>U345882</v>
          </cell>
          <cell r="B1606" t="str">
            <v>Benyamin, Ninos</v>
          </cell>
        </row>
        <row r="1607">
          <cell r="A1607" t="str">
            <v>U347068</v>
          </cell>
          <cell r="B1607" t="str">
            <v>Brightman, Jason</v>
          </cell>
        </row>
        <row r="1608">
          <cell r="A1608" t="str">
            <v>U347314</v>
          </cell>
          <cell r="B1608" t="str">
            <v>Mittman, David</v>
          </cell>
        </row>
        <row r="1609">
          <cell r="A1609" t="str">
            <v>U347319</v>
          </cell>
          <cell r="B1609" t="str">
            <v>Lazaro, Adam</v>
          </cell>
        </row>
        <row r="1610">
          <cell r="A1610" t="str">
            <v>U347648</v>
          </cell>
          <cell r="B1610" t="str">
            <v>Brandt, Jensen</v>
          </cell>
        </row>
        <row r="1611">
          <cell r="A1611" t="str">
            <v>U348205</v>
          </cell>
          <cell r="B1611" t="str">
            <v>Lloyd, Brian</v>
          </cell>
        </row>
        <row r="1612">
          <cell r="A1612" t="str">
            <v>U348203</v>
          </cell>
          <cell r="B1612" t="str">
            <v>Franklin, Terence</v>
          </cell>
        </row>
        <row r="1613">
          <cell r="A1613" t="str">
            <v>U348497</v>
          </cell>
          <cell r="B1613" t="str">
            <v>Whitaker, Nathan</v>
          </cell>
        </row>
        <row r="1614">
          <cell r="A1614" t="str">
            <v>U348684</v>
          </cell>
          <cell r="B1614" t="str">
            <v>Yao, David</v>
          </cell>
        </row>
        <row r="1615">
          <cell r="A1615" t="str">
            <v>U348692</v>
          </cell>
          <cell r="B1615" t="str">
            <v>Rosenberg, Paul</v>
          </cell>
        </row>
        <row r="1616">
          <cell r="A1616" t="str">
            <v>U348807</v>
          </cell>
          <cell r="B1616" t="str">
            <v>Lokowich, Luke</v>
          </cell>
        </row>
        <row r="1617">
          <cell r="A1617" t="str">
            <v>U348818</v>
          </cell>
          <cell r="B1617" t="str">
            <v>Schubert, Adam</v>
          </cell>
        </row>
        <row r="1618">
          <cell r="A1618" t="str">
            <v>U348812</v>
          </cell>
          <cell r="B1618" t="str">
            <v>Gross, George</v>
          </cell>
        </row>
        <row r="1619">
          <cell r="A1619" t="str">
            <v>U348928</v>
          </cell>
          <cell r="B1619" t="str">
            <v>Anderson, Karl</v>
          </cell>
        </row>
        <row r="1620">
          <cell r="A1620" t="str">
            <v>U348935</v>
          </cell>
          <cell r="B1620" t="str">
            <v>Farley, Emma</v>
          </cell>
        </row>
        <row r="1621">
          <cell r="A1621" t="str">
            <v>U349438</v>
          </cell>
          <cell r="B1621" t="str">
            <v>Zeeff, Thomas</v>
          </cell>
        </row>
        <row r="1622">
          <cell r="A1622" t="str">
            <v>U349434</v>
          </cell>
          <cell r="B1622" t="str">
            <v>Fedon, Kevin</v>
          </cell>
        </row>
        <row r="1623">
          <cell r="A1623" t="str">
            <v>U349596</v>
          </cell>
          <cell r="B1623" t="str">
            <v>Thompson, Zachary</v>
          </cell>
        </row>
        <row r="1624">
          <cell r="A1624" t="str">
            <v>U349687</v>
          </cell>
          <cell r="B1624" t="str">
            <v>Xaudaro, Stefan</v>
          </cell>
        </row>
        <row r="1625">
          <cell r="A1625" t="str">
            <v>U349705</v>
          </cell>
          <cell r="B1625" t="str">
            <v>Harkins, Alexander</v>
          </cell>
        </row>
        <row r="1626">
          <cell r="A1626" t="str">
            <v>U350099</v>
          </cell>
          <cell r="B1626" t="str">
            <v>Pribyl, Skip</v>
          </cell>
        </row>
        <row r="1627">
          <cell r="A1627" t="str">
            <v>U350221</v>
          </cell>
          <cell r="B1627" t="str">
            <v>Smith, Brian</v>
          </cell>
        </row>
        <row r="1628">
          <cell r="A1628" t="str">
            <v>U350229</v>
          </cell>
          <cell r="B1628" t="str">
            <v>Kramer, Andrew</v>
          </cell>
        </row>
        <row r="1629">
          <cell r="A1629" t="str">
            <v>U350367</v>
          </cell>
          <cell r="B1629" t="str">
            <v>Pernell, Nicholas</v>
          </cell>
        </row>
        <row r="1630">
          <cell r="A1630" t="str">
            <v>U351236</v>
          </cell>
          <cell r="B1630" t="str">
            <v>Gallegos, Kurt</v>
          </cell>
        </row>
        <row r="1631">
          <cell r="A1631" t="str">
            <v>U351254</v>
          </cell>
          <cell r="B1631" t="str">
            <v>Reballosa, Robert</v>
          </cell>
        </row>
        <row r="1632">
          <cell r="A1632" t="str">
            <v>U351538</v>
          </cell>
          <cell r="B1632" t="str">
            <v>Michaelis, Alaric</v>
          </cell>
        </row>
        <row r="1633">
          <cell r="A1633" t="str">
            <v>U351943</v>
          </cell>
          <cell r="B1633" t="str">
            <v>Brophy, Mark</v>
          </cell>
        </row>
        <row r="1634">
          <cell r="A1634" t="str">
            <v>U351954</v>
          </cell>
          <cell r="B1634" t="str">
            <v>Gillespie, Kenneth</v>
          </cell>
        </row>
        <row r="1635">
          <cell r="A1635" t="str">
            <v>U352135</v>
          </cell>
          <cell r="B1635" t="str">
            <v>Clark, Murray</v>
          </cell>
        </row>
        <row r="1636">
          <cell r="A1636" t="str">
            <v>U355385</v>
          </cell>
          <cell r="B1636" t="str">
            <v>Augustine, Thomas</v>
          </cell>
        </row>
        <row r="1637">
          <cell r="A1637" t="str">
            <v>U355389</v>
          </cell>
          <cell r="B1637" t="str">
            <v>Shontz, Eric</v>
          </cell>
        </row>
        <row r="1638">
          <cell r="A1638" t="str">
            <v>U355971</v>
          </cell>
          <cell r="B1638" t="str">
            <v>Neff, Spencer</v>
          </cell>
        </row>
        <row r="1639">
          <cell r="A1639" t="str">
            <v>U356008</v>
          </cell>
          <cell r="B1639" t="str">
            <v>Hazelton, Andrew</v>
          </cell>
        </row>
        <row r="1640">
          <cell r="A1640" t="str">
            <v>U356186</v>
          </cell>
          <cell r="B1640" t="str">
            <v>Rohrbough, Stephen</v>
          </cell>
        </row>
        <row r="1641">
          <cell r="A1641" t="str">
            <v>U356368</v>
          </cell>
          <cell r="B1641" t="str">
            <v>Killian, Sean</v>
          </cell>
        </row>
        <row r="1642">
          <cell r="A1642" t="str">
            <v>U356370</v>
          </cell>
          <cell r="B1642" t="str">
            <v>Kabatek, Joseph</v>
          </cell>
        </row>
        <row r="1643">
          <cell r="A1643" t="str">
            <v>U356527</v>
          </cell>
          <cell r="B1643" t="str">
            <v>Wiener, Eric</v>
          </cell>
        </row>
        <row r="1644">
          <cell r="A1644" t="str">
            <v>U356526</v>
          </cell>
          <cell r="B1644" t="str">
            <v>Creedon, Michael</v>
          </cell>
        </row>
        <row r="1645">
          <cell r="A1645" t="str">
            <v>U356557</v>
          </cell>
          <cell r="B1645" t="str">
            <v>Hunter, Darrin</v>
          </cell>
        </row>
        <row r="1646">
          <cell r="A1646" t="str">
            <v>U358527</v>
          </cell>
          <cell r="B1646" t="str">
            <v>Snyder, David</v>
          </cell>
        </row>
        <row r="1647">
          <cell r="A1647" t="str">
            <v>U358548</v>
          </cell>
          <cell r="B1647" t="str">
            <v>Devine, Haley</v>
          </cell>
        </row>
        <row r="1648">
          <cell r="A1648" t="str">
            <v>U358638</v>
          </cell>
          <cell r="B1648" t="str">
            <v>Chauncey, Brett</v>
          </cell>
        </row>
        <row r="1649">
          <cell r="A1649" t="str">
            <v>U358657</v>
          </cell>
          <cell r="B1649" t="str">
            <v>Flores, Jonathan</v>
          </cell>
        </row>
        <row r="1650">
          <cell r="A1650" t="str">
            <v>U358677</v>
          </cell>
          <cell r="B1650" t="str">
            <v>Skypeck, Erika</v>
          </cell>
        </row>
        <row r="1651">
          <cell r="A1651" t="str">
            <v>U359326</v>
          </cell>
          <cell r="B1651" t="str">
            <v>Burleigh, Jonathan</v>
          </cell>
        </row>
        <row r="1652">
          <cell r="A1652" t="str">
            <v>U359505</v>
          </cell>
          <cell r="B1652" t="str">
            <v>Begeman, Jeremy</v>
          </cell>
        </row>
        <row r="1653">
          <cell r="A1653" t="str">
            <v>U359576</v>
          </cell>
          <cell r="B1653" t="str">
            <v>Holm, Carsten</v>
          </cell>
        </row>
        <row r="1654">
          <cell r="A1654" t="str">
            <v>U359588</v>
          </cell>
          <cell r="B1654" t="str">
            <v>DeLong, Erika</v>
          </cell>
        </row>
        <row r="1655">
          <cell r="A1655" t="str">
            <v>U359604</v>
          </cell>
          <cell r="B1655" t="str">
            <v>Cockrell, Brandi</v>
          </cell>
        </row>
        <row r="1656">
          <cell r="A1656" t="str">
            <v>U360254</v>
          </cell>
          <cell r="B1656" t="str">
            <v>Barber, Thomas</v>
          </cell>
        </row>
        <row r="1657">
          <cell r="A1657" t="str">
            <v>U360188</v>
          </cell>
          <cell r="B1657" t="str">
            <v>Burns, David</v>
          </cell>
        </row>
        <row r="1658">
          <cell r="A1658" t="str">
            <v>U360941</v>
          </cell>
          <cell r="B1658" t="str">
            <v>Sherwood, Rian</v>
          </cell>
        </row>
        <row r="1659">
          <cell r="A1659" t="str">
            <v>U360936</v>
          </cell>
          <cell r="B1659" t="str">
            <v>Babboni, Joseph</v>
          </cell>
        </row>
        <row r="1660">
          <cell r="A1660" t="str">
            <v>U360942</v>
          </cell>
          <cell r="B1660" t="str">
            <v>Puzia, Norbert</v>
          </cell>
        </row>
        <row r="1661">
          <cell r="A1661" t="str">
            <v>U360944</v>
          </cell>
          <cell r="B1661" t="str">
            <v>Mitchell, Cory</v>
          </cell>
        </row>
        <row r="1662">
          <cell r="A1662" t="str">
            <v>U361196</v>
          </cell>
          <cell r="B1662" t="str">
            <v>Dyer, Christopher</v>
          </cell>
        </row>
        <row r="1663">
          <cell r="A1663" t="str">
            <v>U361215</v>
          </cell>
          <cell r="B1663" t="str">
            <v>Repucci, Gabriel</v>
          </cell>
        </row>
        <row r="1664">
          <cell r="A1664" t="str">
            <v>U361214</v>
          </cell>
          <cell r="B1664" t="str">
            <v>Santana-Solivan, Carlos</v>
          </cell>
        </row>
        <row r="1665">
          <cell r="A1665" t="str">
            <v>U361216</v>
          </cell>
          <cell r="B1665" t="str">
            <v>Bernard, Bradley</v>
          </cell>
        </row>
        <row r="1666">
          <cell r="A1666" t="str">
            <v>U361357</v>
          </cell>
          <cell r="B1666" t="str">
            <v>Zwirblia, Troy</v>
          </cell>
        </row>
        <row r="1667">
          <cell r="A1667" t="str">
            <v>U361376</v>
          </cell>
          <cell r="B1667" t="str">
            <v>Massey, Shannon</v>
          </cell>
        </row>
        <row r="1668">
          <cell r="A1668" t="str">
            <v>U361386</v>
          </cell>
          <cell r="B1668" t="str">
            <v>Axthelm, Erik</v>
          </cell>
        </row>
        <row r="1669">
          <cell r="A1669" t="str">
            <v>U361391</v>
          </cell>
          <cell r="B1669" t="str">
            <v>Morse, Christopher</v>
          </cell>
        </row>
        <row r="1670">
          <cell r="A1670" t="str">
            <v>U361749</v>
          </cell>
          <cell r="B1670" t="str">
            <v>Hedges, Ronald</v>
          </cell>
        </row>
        <row r="1671">
          <cell r="A1671" t="str">
            <v>U361750</v>
          </cell>
          <cell r="B1671" t="str">
            <v>Murphy, Timothy</v>
          </cell>
        </row>
        <row r="1672">
          <cell r="A1672" t="str">
            <v>U361949</v>
          </cell>
          <cell r="B1672" t="str">
            <v>White, Alton</v>
          </cell>
        </row>
        <row r="1673">
          <cell r="A1673" t="str">
            <v>U362845</v>
          </cell>
          <cell r="B1673" t="str">
            <v>Gabriel, John</v>
          </cell>
        </row>
        <row r="1674">
          <cell r="A1674" t="str">
            <v>U362843</v>
          </cell>
          <cell r="B1674" t="str">
            <v>Brinkman, Eric</v>
          </cell>
        </row>
        <row r="1675">
          <cell r="A1675" t="str">
            <v>U363188</v>
          </cell>
          <cell r="B1675" t="str">
            <v>Roscoe, John</v>
          </cell>
        </row>
        <row r="1676">
          <cell r="A1676" t="str">
            <v>U363466</v>
          </cell>
          <cell r="B1676" t="str">
            <v>Casey, Michael</v>
          </cell>
        </row>
        <row r="1677">
          <cell r="A1677" t="str">
            <v>U363721</v>
          </cell>
          <cell r="B1677" t="str">
            <v>Michaux, Nicolas</v>
          </cell>
        </row>
        <row r="1678">
          <cell r="A1678" t="str">
            <v>U363734</v>
          </cell>
          <cell r="B1678" t="str">
            <v>Fickel, David</v>
          </cell>
        </row>
        <row r="1679">
          <cell r="A1679" t="str">
            <v>U363731</v>
          </cell>
          <cell r="B1679" t="str">
            <v>Little, Jason</v>
          </cell>
        </row>
        <row r="1680">
          <cell r="A1680" t="str">
            <v>U363736</v>
          </cell>
          <cell r="B1680" t="str">
            <v>Olson, Christopher</v>
          </cell>
        </row>
        <row r="1681">
          <cell r="A1681" t="str">
            <v>U364158</v>
          </cell>
          <cell r="B1681" t="str">
            <v>Ellis, Jason</v>
          </cell>
        </row>
        <row r="1682">
          <cell r="A1682" t="str">
            <v>U364180</v>
          </cell>
          <cell r="B1682" t="str">
            <v>Franquemont, Ross</v>
          </cell>
        </row>
        <row r="1683">
          <cell r="A1683" t="str">
            <v>U364154</v>
          </cell>
          <cell r="B1683" t="str">
            <v>Pennington, Danny</v>
          </cell>
        </row>
        <row r="1684">
          <cell r="A1684" t="str">
            <v>U364159</v>
          </cell>
          <cell r="B1684" t="str">
            <v>Mosier, Jonathan</v>
          </cell>
        </row>
        <row r="1685">
          <cell r="A1685" t="str">
            <v>U364790</v>
          </cell>
          <cell r="B1685" t="str">
            <v>Bliss, Emil</v>
          </cell>
        </row>
        <row r="1686">
          <cell r="A1686" t="str">
            <v>U364793</v>
          </cell>
          <cell r="B1686" t="str">
            <v>Beyda, Kenneth</v>
          </cell>
        </row>
        <row r="1687">
          <cell r="A1687" t="str">
            <v>U364772</v>
          </cell>
          <cell r="B1687" t="str">
            <v>Jones, David</v>
          </cell>
        </row>
        <row r="1688">
          <cell r="A1688" t="str">
            <v>U364768</v>
          </cell>
          <cell r="B1688" t="str">
            <v>Cance, Craig</v>
          </cell>
        </row>
        <row r="1689">
          <cell r="A1689" t="str">
            <v>U365652</v>
          </cell>
          <cell r="B1689" t="str">
            <v>Daly, Richard</v>
          </cell>
        </row>
        <row r="1690">
          <cell r="A1690" t="str">
            <v>U365647</v>
          </cell>
          <cell r="B1690" t="str">
            <v>Cook, Cory</v>
          </cell>
        </row>
        <row r="1691">
          <cell r="A1691" t="str">
            <v>U365825</v>
          </cell>
          <cell r="B1691" t="str">
            <v>Leach, Brian</v>
          </cell>
        </row>
        <row r="1692">
          <cell r="A1692" t="str">
            <v>U365826</v>
          </cell>
          <cell r="B1692" t="str">
            <v>Calderon, Dominic</v>
          </cell>
        </row>
        <row r="1693">
          <cell r="A1693" t="str">
            <v>U123482</v>
          </cell>
          <cell r="B1693" t="str">
            <v>Fedoryk, Michael</v>
          </cell>
        </row>
        <row r="1694">
          <cell r="A1694" t="str">
            <v>U366810</v>
          </cell>
          <cell r="B1694" t="str">
            <v>Scott, John</v>
          </cell>
        </row>
        <row r="1695">
          <cell r="A1695" t="str">
            <v>U366794</v>
          </cell>
          <cell r="B1695" t="str">
            <v>Fowler, John</v>
          </cell>
        </row>
        <row r="1696">
          <cell r="A1696" t="str">
            <v>U366799</v>
          </cell>
          <cell r="B1696" t="str">
            <v>Dvoracek, Matthew</v>
          </cell>
        </row>
        <row r="1697">
          <cell r="A1697" t="str">
            <v>U368486</v>
          </cell>
          <cell r="B1697" t="str">
            <v>Crafts, Lawrence</v>
          </cell>
        </row>
        <row r="1698">
          <cell r="A1698" t="str">
            <v>U368498</v>
          </cell>
          <cell r="B1698" t="str">
            <v>Odekirk, David</v>
          </cell>
        </row>
        <row r="1699">
          <cell r="A1699" t="str">
            <v>U368505</v>
          </cell>
          <cell r="B1699" t="str">
            <v>Specht, Jeremy</v>
          </cell>
        </row>
        <row r="1700">
          <cell r="A1700" t="str">
            <v>U368493</v>
          </cell>
          <cell r="B1700" t="str">
            <v>Harris, Jeremy</v>
          </cell>
        </row>
        <row r="1701">
          <cell r="A1701" t="str">
            <v>U368510</v>
          </cell>
          <cell r="B1701" t="str">
            <v>Speidel, Hannah</v>
          </cell>
        </row>
        <row r="1702">
          <cell r="A1702" t="str">
            <v>U368808</v>
          </cell>
          <cell r="B1702" t="str">
            <v>Larive, Ian</v>
          </cell>
        </row>
        <row r="1703">
          <cell r="A1703" t="str">
            <v>U368732</v>
          </cell>
          <cell r="B1703" t="str">
            <v>Schenkel, Joseph</v>
          </cell>
        </row>
        <row r="1704">
          <cell r="A1704" t="str">
            <v>U368758</v>
          </cell>
          <cell r="B1704" t="str">
            <v>Patel, Ashish</v>
          </cell>
        </row>
        <row r="1705">
          <cell r="A1705" t="str">
            <v>U368748</v>
          </cell>
          <cell r="B1705" t="str">
            <v>Chandler, Steven</v>
          </cell>
        </row>
        <row r="1706">
          <cell r="A1706" t="str">
            <v>U369178</v>
          </cell>
          <cell r="B1706" t="str">
            <v>Miller, Brian</v>
          </cell>
        </row>
        <row r="1707">
          <cell r="A1707" t="str">
            <v>U369381</v>
          </cell>
          <cell r="B1707" t="str">
            <v>Peralta, Dylan</v>
          </cell>
        </row>
        <row r="1708">
          <cell r="A1708" t="str">
            <v>U369391</v>
          </cell>
          <cell r="B1708" t="str">
            <v>Vermeer, Joseph</v>
          </cell>
        </row>
        <row r="1709">
          <cell r="A1709" t="str">
            <v>U369568</v>
          </cell>
          <cell r="B1709" t="str">
            <v>Shoukry, Ralph</v>
          </cell>
        </row>
        <row r="1710">
          <cell r="A1710" t="str">
            <v>U369503</v>
          </cell>
          <cell r="B1710" t="str">
            <v>Esposito, Thomas</v>
          </cell>
        </row>
        <row r="1711">
          <cell r="A1711" t="str">
            <v>U369492</v>
          </cell>
          <cell r="B1711" t="str">
            <v>Cobb, Jason</v>
          </cell>
        </row>
        <row r="1712">
          <cell r="A1712" t="str">
            <v>U369505</v>
          </cell>
          <cell r="B1712" t="str">
            <v>Igoe, Peter</v>
          </cell>
        </row>
        <row r="1713">
          <cell r="A1713" t="str">
            <v>U369566</v>
          </cell>
          <cell r="B1713" t="str">
            <v>Shenkman, Taylor</v>
          </cell>
        </row>
        <row r="1714">
          <cell r="A1714" t="str">
            <v>U369570</v>
          </cell>
          <cell r="B1714" t="str">
            <v>Rozhkov, Aleksey</v>
          </cell>
        </row>
        <row r="1715">
          <cell r="A1715" t="str">
            <v>U369510</v>
          </cell>
          <cell r="B1715" t="str">
            <v>Neveu, Thomas</v>
          </cell>
        </row>
        <row r="1716">
          <cell r="A1716" t="str">
            <v>U369542</v>
          </cell>
          <cell r="B1716" t="str">
            <v>Pruitt, Jacob</v>
          </cell>
        </row>
        <row r="1717">
          <cell r="A1717" t="str">
            <v>U344117</v>
          </cell>
          <cell r="B1717" t="str">
            <v>Menees, James</v>
          </cell>
        </row>
        <row r="1718">
          <cell r="A1718" t="str">
            <v>U370012</v>
          </cell>
          <cell r="B1718" t="str">
            <v>LeFlore, Craig</v>
          </cell>
        </row>
        <row r="1719">
          <cell r="A1719" t="str">
            <v>U370030</v>
          </cell>
          <cell r="B1719" t="str">
            <v>Griffin, Lewis</v>
          </cell>
        </row>
        <row r="1720">
          <cell r="A1720" t="str">
            <v>U370013</v>
          </cell>
          <cell r="B1720" t="str">
            <v>Long, Fred</v>
          </cell>
        </row>
        <row r="1721">
          <cell r="A1721" t="str">
            <v>U370091</v>
          </cell>
          <cell r="B1721" t="str">
            <v>Folau, Samson</v>
          </cell>
        </row>
        <row r="1722">
          <cell r="A1722" t="str">
            <v>U370027</v>
          </cell>
          <cell r="B1722" t="str">
            <v>Higbee, Diana</v>
          </cell>
        </row>
        <row r="1723">
          <cell r="A1723" t="str">
            <v>U370040</v>
          </cell>
          <cell r="B1723" t="str">
            <v>Mandroian, Brian</v>
          </cell>
        </row>
        <row r="1724">
          <cell r="A1724" t="str">
            <v>U370043</v>
          </cell>
          <cell r="B1724" t="str">
            <v>Burow, Benjamin</v>
          </cell>
        </row>
        <row r="1725">
          <cell r="A1725" t="str">
            <v>U370044</v>
          </cell>
          <cell r="B1725" t="str">
            <v>Guerra, Christopher</v>
          </cell>
        </row>
        <row r="1726">
          <cell r="A1726" t="str">
            <v>U370052</v>
          </cell>
          <cell r="B1726" t="str">
            <v>Noble, Austin</v>
          </cell>
        </row>
        <row r="1727">
          <cell r="A1727" t="str">
            <v>U370054</v>
          </cell>
          <cell r="B1727" t="str">
            <v>Parks, Nathan</v>
          </cell>
        </row>
        <row r="1728">
          <cell r="A1728" t="str">
            <v>U370067</v>
          </cell>
          <cell r="B1728" t="str">
            <v>Laniewski, Erika</v>
          </cell>
        </row>
        <row r="1729">
          <cell r="A1729" t="str">
            <v>U370507</v>
          </cell>
          <cell r="B1729" t="str">
            <v>Sheely, Craig</v>
          </cell>
        </row>
        <row r="1730">
          <cell r="A1730" t="str">
            <v>U370377</v>
          </cell>
          <cell r="B1730" t="str">
            <v>Murphy, Clayton</v>
          </cell>
        </row>
        <row r="1731">
          <cell r="A1731" t="str">
            <v>U370373</v>
          </cell>
          <cell r="B1731" t="str">
            <v>Mackey, Justin</v>
          </cell>
        </row>
        <row r="1732">
          <cell r="A1732" t="str">
            <v>U370397</v>
          </cell>
          <cell r="B1732" t="str">
            <v>Surette, Peter</v>
          </cell>
        </row>
        <row r="1733">
          <cell r="A1733" t="str">
            <v>U370371</v>
          </cell>
          <cell r="B1733" t="str">
            <v>Kinsey, Timothy</v>
          </cell>
        </row>
        <row r="1734">
          <cell r="A1734" t="str">
            <v>U370370</v>
          </cell>
          <cell r="B1734" t="str">
            <v>Johnican, Lauren</v>
          </cell>
        </row>
        <row r="1735">
          <cell r="A1735" t="str">
            <v>U370357</v>
          </cell>
          <cell r="B1735" t="str">
            <v>Dahl, Glenn</v>
          </cell>
        </row>
        <row r="1736">
          <cell r="A1736" t="str">
            <v>U370376</v>
          </cell>
          <cell r="B1736" t="str">
            <v>Morse, Howard</v>
          </cell>
        </row>
        <row r="1737">
          <cell r="A1737" t="str">
            <v>U370407</v>
          </cell>
          <cell r="B1737" t="str">
            <v>Zabala, Zachary</v>
          </cell>
        </row>
        <row r="1738">
          <cell r="A1738" t="str">
            <v>U370364</v>
          </cell>
          <cell r="B1738" t="str">
            <v>Holder, Kyle</v>
          </cell>
        </row>
        <row r="1739">
          <cell r="A1739" t="str">
            <v>U370344</v>
          </cell>
          <cell r="B1739" t="str">
            <v>Berry, Alexander</v>
          </cell>
        </row>
        <row r="1740">
          <cell r="A1740" t="str">
            <v>U370399</v>
          </cell>
          <cell r="B1740" t="str">
            <v>Wilson, Taylor</v>
          </cell>
        </row>
        <row r="1741">
          <cell r="A1741" t="str">
            <v>U370918</v>
          </cell>
          <cell r="B1741" t="str">
            <v>Brown, Paul</v>
          </cell>
        </row>
        <row r="1742">
          <cell r="A1742" t="str">
            <v>U370917</v>
          </cell>
          <cell r="B1742" t="str">
            <v>Grooters, David</v>
          </cell>
        </row>
        <row r="1743">
          <cell r="A1743" t="str">
            <v>U370908</v>
          </cell>
          <cell r="B1743" t="str">
            <v>Smith, Brian</v>
          </cell>
        </row>
        <row r="1744">
          <cell r="A1744" t="str">
            <v>U370932</v>
          </cell>
          <cell r="B1744" t="str">
            <v>Andrews, Sean</v>
          </cell>
        </row>
        <row r="1745">
          <cell r="A1745" t="str">
            <v>U370921</v>
          </cell>
          <cell r="B1745" t="str">
            <v>Goslee, Clint</v>
          </cell>
        </row>
        <row r="1746">
          <cell r="A1746" t="str">
            <v>U370922</v>
          </cell>
          <cell r="B1746" t="str">
            <v>Spencer, Kyle</v>
          </cell>
        </row>
        <row r="1747">
          <cell r="A1747" t="str">
            <v>U370927</v>
          </cell>
          <cell r="B1747" t="str">
            <v>Berryman, Craig</v>
          </cell>
        </row>
        <row r="1748">
          <cell r="A1748" t="str">
            <v>U370930</v>
          </cell>
          <cell r="B1748" t="str">
            <v>Power, Andrew</v>
          </cell>
        </row>
        <row r="1749">
          <cell r="A1749" t="str">
            <v>U370924</v>
          </cell>
          <cell r="B1749" t="str">
            <v>Gilbert, Myles</v>
          </cell>
        </row>
        <row r="1750">
          <cell r="A1750" t="str">
            <v>U370935</v>
          </cell>
          <cell r="B1750" t="str">
            <v>Benson, Lance</v>
          </cell>
        </row>
        <row r="1751">
          <cell r="A1751" t="str">
            <v>U370936</v>
          </cell>
          <cell r="B1751" t="str">
            <v>Weaver, Ryan</v>
          </cell>
        </row>
        <row r="1752">
          <cell r="A1752" t="str">
            <v>U370942</v>
          </cell>
          <cell r="B1752" t="str">
            <v>Linderman, Gregory</v>
          </cell>
        </row>
        <row r="1753">
          <cell r="A1753" t="str">
            <v>U370943</v>
          </cell>
          <cell r="B1753" t="str">
            <v>Lindquist, Marc</v>
          </cell>
        </row>
        <row r="1754">
          <cell r="A1754" t="str">
            <v>U370944</v>
          </cell>
          <cell r="B1754" t="str">
            <v>Anderson, Peter</v>
          </cell>
        </row>
        <row r="1755">
          <cell r="A1755" t="str">
            <v>U371116</v>
          </cell>
          <cell r="B1755" t="str">
            <v>Guy, David</v>
          </cell>
        </row>
        <row r="1756">
          <cell r="A1756" t="str">
            <v>U371122</v>
          </cell>
          <cell r="B1756" t="str">
            <v>Malherbe, Nicole</v>
          </cell>
        </row>
        <row r="1757">
          <cell r="A1757" t="str">
            <v>U371126</v>
          </cell>
          <cell r="B1757" t="str">
            <v>Forbes, Nicholas</v>
          </cell>
        </row>
        <row r="1758">
          <cell r="A1758" t="str">
            <v>U371134</v>
          </cell>
          <cell r="B1758" t="str">
            <v>Warrick, Matthew</v>
          </cell>
        </row>
        <row r="1759">
          <cell r="A1759" t="str">
            <v>U371137</v>
          </cell>
          <cell r="B1759" t="str">
            <v>Lawrence, Andrew</v>
          </cell>
        </row>
        <row r="1760">
          <cell r="A1760" t="str">
            <v>U371138</v>
          </cell>
          <cell r="B1760" t="str">
            <v>Shriver, Matthew</v>
          </cell>
        </row>
        <row r="1761">
          <cell r="A1761" t="str">
            <v>U371304</v>
          </cell>
          <cell r="B1761" t="str">
            <v>Granelli, Nicholas</v>
          </cell>
        </row>
        <row r="1762">
          <cell r="A1762" t="str">
            <v>U371310</v>
          </cell>
          <cell r="B1762" t="str">
            <v>Collins, Lewis</v>
          </cell>
        </row>
        <row r="1763">
          <cell r="A1763" t="str">
            <v>U371312</v>
          </cell>
          <cell r="B1763" t="str">
            <v>Otto, Daniel</v>
          </cell>
        </row>
        <row r="1764">
          <cell r="A1764" t="str">
            <v>U282665</v>
          </cell>
          <cell r="B1764" t="str">
            <v>Batson, James</v>
          </cell>
        </row>
        <row r="1765">
          <cell r="A1765" t="str">
            <v>U371320</v>
          </cell>
          <cell r="B1765" t="str">
            <v>Yanoff, Trent</v>
          </cell>
        </row>
        <row r="1766">
          <cell r="A1766" t="str">
            <v>U371319</v>
          </cell>
          <cell r="B1766" t="str">
            <v>Wood, Vincent</v>
          </cell>
        </row>
        <row r="1767">
          <cell r="A1767" t="str">
            <v>U371314</v>
          </cell>
          <cell r="B1767" t="str">
            <v>Haynes, Steven</v>
          </cell>
        </row>
        <row r="1768">
          <cell r="A1768" t="str">
            <v>U371322</v>
          </cell>
          <cell r="B1768" t="str">
            <v>Hughes, Melissa</v>
          </cell>
        </row>
        <row r="1769">
          <cell r="A1769" t="str">
            <v>U371315</v>
          </cell>
          <cell r="B1769" t="str">
            <v>Karpisek, Aaron</v>
          </cell>
        </row>
        <row r="1770">
          <cell r="A1770" t="str">
            <v>U371327</v>
          </cell>
          <cell r="B1770" t="str">
            <v>Anonsen, Erik</v>
          </cell>
        </row>
        <row r="1771">
          <cell r="A1771" t="str">
            <v>U060067</v>
          </cell>
          <cell r="B1771" t="str">
            <v>Einwalter, Karen</v>
          </cell>
        </row>
        <row r="1772">
          <cell r="A1772" t="str">
            <v>U044310</v>
          </cell>
          <cell r="B1772" t="str">
            <v>Kreutz, Thomas</v>
          </cell>
        </row>
        <row r="1773">
          <cell r="A1773" t="str">
            <v>U046007</v>
          </cell>
          <cell r="B1773" t="str">
            <v>Potter, Gary</v>
          </cell>
        </row>
        <row r="1774">
          <cell r="A1774" t="str">
            <v>U104654</v>
          </cell>
          <cell r="B1774" t="str">
            <v>Harrison, Oliver</v>
          </cell>
        </row>
        <row r="1775">
          <cell r="A1775" t="str">
            <v>U104695</v>
          </cell>
          <cell r="B1775" t="str">
            <v>Ryan, Robin</v>
          </cell>
        </row>
        <row r="1776">
          <cell r="A1776" t="str">
            <v>U226748</v>
          </cell>
          <cell r="B1776" t="str">
            <v>Grupe, Scott</v>
          </cell>
        </row>
        <row r="1777">
          <cell r="A1777" t="str">
            <v>U110702</v>
          </cell>
          <cell r="B1777" t="str">
            <v>Carter, Mark</v>
          </cell>
        </row>
        <row r="1778">
          <cell r="A1778" t="str">
            <v>U115241</v>
          </cell>
          <cell r="B1778" t="str">
            <v>Teemley, Jeffrey</v>
          </cell>
        </row>
        <row r="1779">
          <cell r="A1779" t="str">
            <v>U115370</v>
          </cell>
          <cell r="B1779" t="str">
            <v>Reeve, Edwin</v>
          </cell>
        </row>
        <row r="1780">
          <cell r="A1780" t="str">
            <v>U118809</v>
          </cell>
          <cell r="B1780" t="str">
            <v>Palm, Gunnar</v>
          </cell>
        </row>
        <row r="1781">
          <cell r="A1781" t="str">
            <v>U118821</v>
          </cell>
          <cell r="B1781" t="str">
            <v>Erdal, Erik</v>
          </cell>
        </row>
        <row r="1782">
          <cell r="A1782" t="str">
            <v>U139846</v>
          </cell>
          <cell r="B1782" t="str">
            <v>Schreiber, Robert</v>
          </cell>
        </row>
        <row r="1783">
          <cell r="A1783" t="str">
            <v>U235942</v>
          </cell>
          <cell r="B1783" t="str">
            <v>Slade, Randall</v>
          </cell>
        </row>
        <row r="1784">
          <cell r="A1784" t="str">
            <v>U233939</v>
          </cell>
          <cell r="B1784" t="str">
            <v>Britt, Frederick</v>
          </cell>
        </row>
        <row r="1785">
          <cell r="A1785" t="str">
            <v>U248538</v>
          </cell>
          <cell r="B1785" t="str">
            <v>Hall, Roger</v>
          </cell>
        </row>
        <row r="1786">
          <cell r="A1786" t="str">
            <v>U231028</v>
          </cell>
          <cell r="B1786" t="str">
            <v>Lanning, David</v>
          </cell>
        </row>
        <row r="1787">
          <cell r="A1787" t="str">
            <v>U125868</v>
          </cell>
          <cell r="B1787" t="str">
            <v>Bakewell, Jeffrey</v>
          </cell>
        </row>
        <row r="1788">
          <cell r="A1788" t="str">
            <v>U238404</v>
          </cell>
          <cell r="B1788" t="str">
            <v>Burson, David</v>
          </cell>
        </row>
        <row r="1789">
          <cell r="A1789" t="str">
            <v>U243308</v>
          </cell>
          <cell r="B1789" t="str">
            <v>Demeritt, James</v>
          </cell>
        </row>
        <row r="1790">
          <cell r="A1790" t="str">
            <v>U136444</v>
          </cell>
          <cell r="B1790" t="str">
            <v>Jones, Jerome</v>
          </cell>
        </row>
        <row r="1791">
          <cell r="A1791" t="str">
            <v>U136456</v>
          </cell>
          <cell r="B1791" t="str">
            <v>Askew, Lemuel</v>
          </cell>
        </row>
        <row r="1792">
          <cell r="A1792" t="str">
            <v>U147249</v>
          </cell>
          <cell r="B1792" t="str">
            <v>Meed, Paul</v>
          </cell>
        </row>
        <row r="1793">
          <cell r="A1793" t="str">
            <v>U147513</v>
          </cell>
          <cell r="B1793" t="str">
            <v>Womack, Gregory</v>
          </cell>
        </row>
        <row r="1794">
          <cell r="A1794" t="str">
            <v>U102223</v>
          </cell>
          <cell r="B1794" t="str">
            <v>Goldwasser, Joseph</v>
          </cell>
        </row>
        <row r="1795">
          <cell r="A1795" t="str">
            <v>U147745</v>
          </cell>
          <cell r="B1795" t="str">
            <v>Smith, Timothy</v>
          </cell>
        </row>
        <row r="1796">
          <cell r="A1796" t="str">
            <v>U147776</v>
          </cell>
          <cell r="B1796" t="str">
            <v>Trueba, Anthony</v>
          </cell>
        </row>
        <row r="1797">
          <cell r="A1797" t="str">
            <v>U147822</v>
          </cell>
          <cell r="B1797" t="str">
            <v>Rosado, Mark</v>
          </cell>
        </row>
        <row r="1798">
          <cell r="A1798" t="str">
            <v>U147821</v>
          </cell>
          <cell r="B1798" t="str">
            <v>Morse, Edward</v>
          </cell>
        </row>
        <row r="1799">
          <cell r="A1799" t="str">
            <v>U147853</v>
          </cell>
          <cell r="B1799" t="str">
            <v>Everett, Bruce</v>
          </cell>
        </row>
        <row r="1800">
          <cell r="A1800" t="str">
            <v>U147882</v>
          </cell>
          <cell r="B1800" t="str">
            <v>Francis, Randall</v>
          </cell>
        </row>
        <row r="1801">
          <cell r="A1801" t="str">
            <v>U149232</v>
          </cell>
          <cell r="B1801" t="str">
            <v>Walters, Jeffrey</v>
          </cell>
        </row>
        <row r="1802">
          <cell r="A1802" t="str">
            <v>U149256</v>
          </cell>
          <cell r="B1802" t="str">
            <v>Brody, Samuel</v>
          </cell>
        </row>
        <row r="1803">
          <cell r="A1803" t="str">
            <v>U149294</v>
          </cell>
          <cell r="B1803" t="str">
            <v>Fissmer, Joseph</v>
          </cell>
        </row>
        <row r="1804">
          <cell r="A1804" t="str">
            <v>U149339</v>
          </cell>
          <cell r="B1804" t="str">
            <v>Thackaberry, Brian</v>
          </cell>
        </row>
        <row r="1805">
          <cell r="A1805" t="str">
            <v>U149382</v>
          </cell>
          <cell r="B1805" t="str">
            <v>Mac Murchy, Richard</v>
          </cell>
        </row>
        <row r="1806">
          <cell r="A1806" t="str">
            <v>U149430</v>
          </cell>
          <cell r="B1806" t="str">
            <v>Lee, Sean</v>
          </cell>
        </row>
        <row r="1807">
          <cell r="A1807" t="str">
            <v>U149418</v>
          </cell>
          <cell r="B1807" t="str">
            <v>Baron, Jacques</v>
          </cell>
        </row>
        <row r="1808">
          <cell r="A1808" t="str">
            <v>U149445</v>
          </cell>
          <cell r="B1808" t="str">
            <v>Brandenburg, Michael</v>
          </cell>
        </row>
        <row r="1809">
          <cell r="A1809" t="str">
            <v>U149459</v>
          </cell>
          <cell r="B1809" t="str">
            <v>Dehart, Mark</v>
          </cell>
        </row>
        <row r="1810">
          <cell r="A1810" t="str">
            <v>U159457</v>
          </cell>
          <cell r="B1810" t="str">
            <v>Lorenzini, Dino</v>
          </cell>
        </row>
        <row r="1811">
          <cell r="A1811" t="str">
            <v>U159459</v>
          </cell>
          <cell r="B1811" t="str">
            <v>Porter, Scott</v>
          </cell>
        </row>
        <row r="1812">
          <cell r="A1812" t="str">
            <v>U159469</v>
          </cell>
          <cell r="B1812" t="str">
            <v>Baker, Scott</v>
          </cell>
        </row>
        <row r="1813">
          <cell r="A1813" t="str">
            <v>U159478</v>
          </cell>
          <cell r="B1813" t="str">
            <v>Hidlay, Douglas</v>
          </cell>
        </row>
        <row r="1814">
          <cell r="A1814" t="str">
            <v>U159491</v>
          </cell>
          <cell r="B1814" t="str">
            <v>Williams, Michael</v>
          </cell>
        </row>
        <row r="1815">
          <cell r="A1815" t="str">
            <v>U159519</v>
          </cell>
          <cell r="B1815" t="str">
            <v>Buschor, David</v>
          </cell>
        </row>
        <row r="1816">
          <cell r="A1816" t="str">
            <v>U159540</v>
          </cell>
          <cell r="B1816" t="str">
            <v>Elekes, John</v>
          </cell>
        </row>
        <row r="1817">
          <cell r="A1817" t="str">
            <v>U159562</v>
          </cell>
          <cell r="B1817" t="str">
            <v>Brinkley, Brett</v>
          </cell>
        </row>
        <row r="1818">
          <cell r="A1818" t="str">
            <v>U159593</v>
          </cell>
          <cell r="B1818" t="str">
            <v>Brown, Keith</v>
          </cell>
        </row>
        <row r="1819">
          <cell r="A1819" t="str">
            <v>U160932</v>
          </cell>
          <cell r="B1819" t="str">
            <v>Solomon, William</v>
          </cell>
        </row>
        <row r="1820">
          <cell r="A1820" t="str">
            <v>U160942</v>
          </cell>
          <cell r="B1820" t="str">
            <v>Davies, Paige</v>
          </cell>
        </row>
        <row r="1821">
          <cell r="A1821" t="str">
            <v>U160958</v>
          </cell>
          <cell r="B1821" t="str">
            <v>Roesch, Thomas</v>
          </cell>
        </row>
        <row r="1822">
          <cell r="A1822" t="str">
            <v>U160989</v>
          </cell>
          <cell r="B1822" t="str">
            <v>Kenney, Stephen</v>
          </cell>
        </row>
        <row r="1823">
          <cell r="A1823" t="str">
            <v>U160985</v>
          </cell>
          <cell r="B1823" t="str">
            <v>Maryk, Marcus</v>
          </cell>
        </row>
        <row r="1824">
          <cell r="A1824" t="str">
            <v>U161012</v>
          </cell>
          <cell r="B1824" t="str">
            <v>La Fave, Craig</v>
          </cell>
        </row>
        <row r="1825">
          <cell r="A1825" t="str">
            <v>U161056</v>
          </cell>
          <cell r="B1825" t="str">
            <v>Stegeman, Brian</v>
          </cell>
        </row>
        <row r="1826">
          <cell r="A1826" t="str">
            <v>U161074</v>
          </cell>
          <cell r="B1826" t="str">
            <v>Bell, Edward</v>
          </cell>
        </row>
        <row r="1827">
          <cell r="A1827" t="str">
            <v>U161094</v>
          </cell>
          <cell r="B1827" t="str">
            <v>Anderson, Michael</v>
          </cell>
        </row>
        <row r="1828">
          <cell r="A1828" t="str">
            <v>U174177</v>
          </cell>
          <cell r="B1828" t="str">
            <v>Bender, Todd</v>
          </cell>
        </row>
        <row r="1829">
          <cell r="A1829" t="str">
            <v>U163942</v>
          </cell>
          <cell r="B1829" t="str">
            <v>Jacobs, James</v>
          </cell>
        </row>
        <row r="1830">
          <cell r="A1830" t="str">
            <v>U227417</v>
          </cell>
          <cell r="B1830" t="str">
            <v>Boing, Gregory</v>
          </cell>
        </row>
        <row r="1831">
          <cell r="A1831" t="str">
            <v>U163895</v>
          </cell>
          <cell r="B1831" t="str">
            <v>Bach, Ronald</v>
          </cell>
        </row>
        <row r="1832">
          <cell r="A1832" t="str">
            <v>U163901</v>
          </cell>
          <cell r="B1832" t="str">
            <v>Pattillo, Jon</v>
          </cell>
        </row>
        <row r="1833">
          <cell r="A1833" t="str">
            <v>U163894</v>
          </cell>
          <cell r="B1833" t="str">
            <v>Grinnell, Edward</v>
          </cell>
        </row>
        <row r="1834">
          <cell r="A1834" t="str">
            <v>U163844</v>
          </cell>
          <cell r="B1834" t="str">
            <v>Hall, James</v>
          </cell>
        </row>
        <row r="1835">
          <cell r="A1835" t="str">
            <v>U163837</v>
          </cell>
          <cell r="B1835" t="str">
            <v>Bodenski, Richard</v>
          </cell>
        </row>
        <row r="1836">
          <cell r="A1836" t="str">
            <v>U163827</v>
          </cell>
          <cell r="B1836" t="str">
            <v>Kane, Timothy</v>
          </cell>
        </row>
        <row r="1837">
          <cell r="A1837" t="str">
            <v>U131584</v>
          </cell>
          <cell r="B1837" t="str">
            <v>Morton, Herbert</v>
          </cell>
        </row>
        <row r="1838">
          <cell r="A1838" t="str">
            <v>U163793</v>
          </cell>
          <cell r="B1838" t="str">
            <v>Mc Hugh, Kevin</v>
          </cell>
        </row>
        <row r="1839">
          <cell r="A1839" t="str">
            <v>U163794</v>
          </cell>
          <cell r="B1839" t="str">
            <v>Digby, Michael</v>
          </cell>
        </row>
        <row r="1840">
          <cell r="A1840" t="str">
            <v>U163786</v>
          </cell>
          <cell r="B1840" t="str">
            <v>Sabbagh, Eduardo</v>
          </cell>
        </row>
        <row r="1841">
          <cell r="A1841" t="str">
            <v>U248420</v>
          </cell>
          <cell r="B1841" t="str">
            <v>Shaffer, Stephen</v>
          </cell>
        </row>
        <row r="1842">
          <cell r="A1842" t="str">
            <v>U163749</v>
          </cell>
          <cell r="B1842" t="str">
            <v>Norbeck, John</v>
          </cell>
        </row>
        <row r="1843">
          <cell r="A1843" t="str">
            <v>U232290</v>
          </cell>
          <cell r="B1843" t="str">
            <v>Lenihan, Frank</v>
          </cell>
        </row>
        <row r="1844">
          <cell r="A1844" t="str">
            <v>U164396</v>
          </cell>
          <cell r="B1844" t="str">
            <v>Qualls, James</v>
          </cell>
        </row>
        <row r="1845">
          <cell r="A1845" t="str">
            <v>U164391</v>
          </cell>
          <cell r="B1845" t="str">
            <v>Roy, William</v>
          </cell>
        </row>
        <row r="1846">
          <cell r="A1846" t="str">
            <v>U164406</v>
          </cell>
          <cell r="B1846" t="str">
            <v>Messer, Timothy</v>
          </cell>
        </row>
        <row r="1847">
          <cell r="A1847" t="str">
            <v>U164417</v>
          </cell>
          <cell r="B1847" t="str">
            <v>De Fidelto, Louis</v>
          </cell>
        </row>
        <row r="1848">
          <cell r="A1848" t="str">
            <v>U164486</v>
          </cell>
          <cell r="B1848" t="str">
            <v>Bewley, Alan</v>
          </cell>
        </row>
        <row r="1849">
          <cell r="A1849" t="str">
            <v>U164497</v>
          </cell>
          <cell r="B1849" t="str">
            <v>Blake, Joseph</v>
          </cell>
        </row>
        <row r="1850">
          <cell r="A1850" t="str">
            <v>U164516</v>
          </cell>
          <cell r="B1850" t="str">
            <v>Holmvik, Tom</v>
          </cell>
        </row>
        <row r="1851">
          <cell r="A1851" t="str">
            <v>U164534</v>
          </cell>
          <cell r="B1851" t="str">
            <v>Bidinger, Charles</v>
          </cell>
        </row>
        <row r="1852">
          <cell r="A1852" t="str">
            <v>U166395</v>
          </cell>
          <cell r="B1852" t="str">
            <v>Keane, Michael</v>
          </cell>
        </row>
        <row r="1853">
          <cell r="A1853" t="str">
            <v>U164549</v>
          </cell>
          <cell r="B1853" t="str">
            <v>Koerschner, Daniel</v>
          </cell>
        </row>
        <row r="1854">
          <cell r="A1854" t="str">
            <v>U166397</v>
          </cell>
          <cell r="B1854" t="str">
            <v>Grose, John</v>
          </cell>
        </row>
        <row r="1855">
          <cell r="A1855" t="str">
            <v>U234204</v>
          </cell>
          <cell r="B1855" t="str">
            <v>Mills, Jill</v>
          </cell>
        </row>
        <row r="1856">
          <cell r="A1856" t="str">
            <v>U145648</v>
          </cell>
          <cell r="B1856" t="str">
            <v>Douris, Scott</v>
          </cell>
        </row>
        <row r="1857">
          <cell r="A1857" t="str">
            <v>U166469</v>
          </cell>
          <cell r="B1857" t="str">
            <v>Lazzaro, Scott</v>
          </cell>
        </row>
        <row r="1858">
          <cell r="A1858" t="str">
            <v>U166486</v>
          </cell>
          <cell r="B1858" t="str">
            <v>Shippee, Michael</v>
          </cell>
        </row>
        <row r="1859">
          <cell r="A1859" t="str">
            <v>U166483</v>
          </cell>
          <cell r="B1859" t="str">
            <v>Fuhrmann, Yves</v>
          </cell>
        </row>
        <row r="1860">
          <cell r="A1860" t="str">
            <v>U166491</v>
          </cell>
          <cell r="B1860" t="str">
            <v>Walker, Clare</v>
          </cell>
        </row>
        <row r="1861">
          <cell r="A1861" t="str">
            <v>U166488</v>
          </cell>
          <cell r="B1861" t="str">
            <v>Costello, Christopher</v>
          </cell>
        </row>
        <row r="1862">
          <cell r="A1862" t="str">
            <v>U166523</v>
          </cell>
          <cell r="B1862" t="str">
            <v>Pickett, George</v>
          </cell>
        </row>
        <row r="1863">
          <cell r="A1863" t="str">
            <v>U166531</v>
          </cell>
          <cell r="B1863" t="str">
            <v>Pedersoli, John</v>
          </cell>
        </row>
        <row r="1864">
          <cell r="A1864" t="str">
            <v>U166572</v>
          </cell>
          <cell r="B1864" t="str">
            <v>Cullinan, Peter</v>
          </cell>
        </row>
        <row r="1865">
          <cell r="A1865" t="str">
            <v>U166573</v>
          </cell>
          <cell r="B1865" t="str">
            <v>Kulenek, James</v>
          </cell>
        </row>
        <row r="1866">
          <cell r="A1866" t="str">
            <v>U168048</v>
          </cell>
          <cell r="B1866" t="str">
            <v>Whitman, David</v>
          </cell>
        </row>
        <row r="1867">
          <cell r="A1867" t="str">
            <v>U168038</v>
          </cell>
          <cell r="B1867" t="str">
            <v>Wilfong, David</v>
          </cell>
        </row>
        <row r="1868">
          <cell r="A1868" t="str">
            <v>U168040</v>
          </cell>
          <cell r="B1868" t="str">
            <v>Wiedle, Christopher</v>
          </cell>
        </row>
        <row r="1869">
          <cell r="A1869" t="str">
            <v>U168058</v>
          </cell>
          <cell r="B1869" t="str">
            <v>Collins, Andrew</v>
          </cell>
        </row>
        <row r="1870">
          <cell r="A1870" t="str">
            <v>U168069</v>
          </cell>
          <cell r="B1870" t="str">
            <v>Warren, Christopher</v>
          </cell>
        </row>
        <row r="1871">
          <cell r="A1871" t="str">
            <v>U168081</v>
          </cell>
          <cell r="B1871" t="str">
            <v>Kleperis, Richard</v>
          </cell>
        </row>
        <row r="1872">
          <cell r="A1872" t="str">
            <v>U168055</v>
          </cell>
          <cell r="B1872" t="str">
            <v>Aglio, David</v>
          </cell>
        </row>
        <row r="1873">
          <cell r="A1873" t="str">
            <v>U168100</v>
          </cell>
          <cell r="B1873" t="str">
            <v>Panetta, Lawrence</v>
          </cell>
        </row>
        <row r="1874">
          <cell r="A1874" t="str">
            <v>U168138</v>
          </cell>
          <cell r="B1874" t="str">
            <v>Serio, Alexander</v>
          </cell>
        </row>
        <row r="1875">
          <cell r="A1875" t="str">
            <v>U168143</v>
          </cell>
          <cell r="B1875" t="str">
            <v>Williamson, Henry</v>
          </cell>
        </row>
        <row r="1876">
          <cell r="A1876" t="str">
            <v>U168176</v>
          </cell>
          <cell r="B1876" t="str">
            <v>Sund, Gary</v>
          </cell>
        </row>
        <row r="1877">
          <cell r="A1877" t="str">
            <v>U168209</v>
          </cell>
          <cell r="B1877" t="str">
            <v>Ward, Andrew</v>
          </cell>
        </row>
        <row r="1878">
          <cell r="A1878" t="str">
            <v>U246784</v>
          </cell>
          <cell r="B1878" t="str">
            <v>Pareene, Lawrence</v>
          </cell>
        </row>
        <row r="1879">
          <cell r="A1879" t="str">
            <v>U249835</v>
          </cell>
          <cell r="B1879" t="str">
            <v>Trammell, Wilfrid</v>
          </cell>
        </row>
        <row r="1880">
          <cell r="A1880" t="str">
            <v>U168207</v>
          </cell>
          <cell r="B1880" t="str">
            <v>James, David</v>
          </cell>
        </row>
        <row r="1881">
          <cell r="A1881" t="str">
            <v>U168208</v>
          </cell>
          <cell r="B1881" t="str">
            <v>Walker, Christopher</v>
          </cell>
        </row>
        <row r="1882">
          <cell r="A1882" t="str">
            <v>U168174</v>
          </cell>
          <cell r="B1882" t="str">
            <v>Breem, Todd</v>
          </cell>
        </row>
        <row r="1883">
          <cell r="A1883" t="str">
            <v>U211599</v>
          </cell>
          <cell r="B1883" t="str">
            <v>White, Travis</v>
          </cell>
        </row>
        <row r="1884">
          <cell r="A1884" t="str">
            <v>U171082</v>
          </cell>
          <cell r="B1884" t="str">
            <v>McDermott, Kevin</v>
          </cell>
        </row>
        <row r="1885">
          <cell r="A1885" t="str">
            <v>U205636</v>
          </cell>
          <cell r="B1885" t="str">
            <v>Weidman, Kurt</v>
          </cell>
        </row>
        <row r="1886">
          <cell r="A1886" t="str">
            <v>U171117</v>
          </cell>
          <cell r="B1886" t="str">
            <v>Rosenberger, Edward</v>
          </cell>
        </row>
        <row r="1887">
          <cell r="A1887" t="str">
            <v>U171102</v>
          </cell>
          <cell r="B1887" t="str">
            <v>Spalding, David</v>
          </cell>
        </row>
        <row r="1888">
          <cell r="A1888" t="str">
            <v>U171110</v>
          </cell>
          <cell r="B1888" t="str">
            <v>Flanagan, Michael</v>
          </cell>
        </row>
        <row r="1889">
          <cell r="A1889" t="str">
            <v>U235050</v>
          </cell>
          <cell r="B1889" t="str">
            <v>Loftus, Timothy</v>
          </cell>
        </row>
        <row r="1890">
          <cell r="A1890" t="str">
            <v>U171139</v>
          </cell>
          <cell r="B1890" t="str">
            <v>Catello, Donald</v>
          </cell>
        </row>
        <row r="1891">
          <cell r="A1891" t="str">
            <v>U171159</v>
          </cell>
          <cell r="B1891" t="str">
            <v>Engl, Jeffrey</v>
          </cell>
        </row>
        <row r="1892">
          <cell r="A1892" t="str">
            <v>U171166</v>
          </cell>
          <cell r="B1892" t="str">
            <v>Kosubinsky, Paul</v>
          </cell>
        </row>
        <row r="1893">
          <cell r="A1893" t="str">
            <v>U171152</v>
          </cell>
          <cell r="B1893" t="str">
            <v>Giglio, John</v>
          </cell>
        </row>
        <row r="1894">
          <cell r="A1894" t="str">
            <v>U171190</v>
          </cell>
          <cell r="B1894" t="str">
            <v>Jenkins, Robert</v>
          </cell>
        </row>
        <row r="1895">
          <cell r="A1895" t="str">
            <v>U205903</v>
          </cell>
          <cell r="B1895" t="str">
            <v>Powell, Timothy</v>
          </cell>
        </row>
        <row r="1896">
          <cell r="A1896" t="str">
            <v>U171185</v>
          </cell>
          <cell r="B1896" t="str">
            <v>Judson, Philip</v>
          </cell>
        </row>
        <row r="1897">
          <cell r="A1897" t="str">
            <v>U171214</v>
          </cell>
          <cell r="B1897" t="str">
            <v>Zimmet, Wayne</v>
          </cell>
        </row>
        <row r="1898">
          <cell r="A1898" t="str">
            <v>U171220</v>
          </cell>
          <cell r="B1898" t="str">
            <v>Tidball, Lawrence</v>
          </cell>
        </row>
        <row r="1899">
          <cell r="A1899" t="str">
            <v>U171249</v>
          </cell>
          <cell r="B1899" t="str">
            <v>McGowan, Paul</v>
          </cell>
        </row>
        <row r="1900">
          <cell r="A1900" t="str">
            <v>U171234</v>
          </cell>
          <cell r="B1900" t="str">
            <v>Schwab, Daniel</v>
          </cell>
        </row>
        <row r="1901">
          <cell r="A1901" t="str">
            <v>U171241</v>
          </cell>
          <cell r="B1901" t="str">
            <v>Stempler, Preston</v>
          </cell>
        </row>
        <row r="1902">
          <cell r="A1902" t="str">
            <v>U171260</v>
          </cell>
          <cell r="B1902" t="str">
            <v>Pearson, David</v>
          </cell>
        </row>
        <row r="1903">
          <cell r="A1903" t="str">
            <v>U171253</v>
          </cell>
          <cell r="B1903" t="str">
            <v>Oliver, Thomas</v>
          </cell>
        </row>
        <row r="1904">
          <cell r="A1904" t="str">
            <v>U173907</v>
          </cell>
          <cell r="B1904" t="str">
            <v>Berkeley, B</v>
          </cell>
        </row>
        <row r="1905">
          <cell r="A1905" t="str">
            <v>U173903</v>
          </cell>
          <cell r="B1905" t="str">
            <v>Cuellar, Christopher</v>
          </cell>
        </row>
        <row r="1906">
          <cell r="A1906" t="str">
            <v>U244494</v>
          </cell>
          <cell r="B1906" t="str">
            <v>Wood, Michael</v>
          </cell>
        </row>
        <row r="1907">
          <cell r="A1907" t="str">
            <v>U173958</v>
          </cell>
          <cell r="B1907" t="str">
            <v>Kelly, David</v>
          </cell>
        </row>
        <row r="1908">
          <cell r="A1908" t="str">
            <v>U173976</v>
          </cell>
          <cell r="B1908" t="str">
            <v>Jaekle, Steven</v>
          </cell>
        </row>
        <row r="1909">
          <cell r="A1909" t="str">
            <v>U174005</v>
          </cell>
          <cell r="B1909" t="str">
            <v>Cashwell, Graham</v>
          </cell>
        </row>
        <row r="1910">
          <cell r="A1910" t="str">
            <v>U174019</v>
          </cell>
          <cell r="B1910" t="str">
            <v>Steininger, Patrick</v>
          </cell>
        </row>
        <row r="1911">
          <cell r="A1911" t="str">
            <v>U174026</v>
          </cell>
          <cell r="B1911" t="str">
            <v>Durant, Matthew</v>
          </cell>
        </row>
        <row r="1912">
          <cell r="A1912" t="str">
            <v>U174075</v>
          </cell>
          <cell r="B1912" t="str">
            <v>Rijke, Tod</v>
          </cell>
        </row>
        <row r="1913">
          <cell r="A1913" t="str">
            <v>U174089</v>
          </cell>
          <cell r="B1913" t="str">
            <v>England, Robert</v>
          </cell>
        </row>
        <row r="1914">
          <cell r="A1914" t="str">
            <v>U174109</v>
          </cell>
          <cell r="B1914" t="str">
            <v>Harmon, Thomas</v>
          </cell>
        </row>
        <row r="1915">
          <cell r="A1915" t="str">
            <v>U235035</v>
          </cell>
          <cell r="B1915" t="str">
            <v>Padilla, Peter</v>
          </cell>
        </row>
        <row r="1916">
          <cell r="A1916" t="str">
            <v>U174126</v>
          </cell>
          <cell r="B1916" t="str">
            <v>Crytser, James</v>
          </cell>
        </row>
        <row r="1917">
          <cell r="A1917" t="str">
            <v>U150301</v>
          </cell>
          <cell r="B1917" t="str">
            <v>Chomchird, Attporn</v>
          </cell>
        </row>
        <row r="1918">
          <cell r="A1918" t="str">
            <v>U245948</v>
          </cell>
          <cell r="B1918" t="str">
            <v>Shapiro, Michael</v>
          </cell>
        </row>
        <row r="1919">
          <cell r="A1919" t="str">
            <v>U174159</v>
          </cell>
          <cell r="B1919" t="str">
            <v>Rhondeau, Lamont</v>
          </cell>
        </row>
        <row r="1920">
          <cell r="A1920" t="str">
            <v>U180340</v>
          </cell>
          <cell r="B1920" t="str">
            <v>Cook, Daniel</v>
          </cell>
        </row>
        <row r="1921">
          <cell r="A1921" t="str">
            <v>U180331</v>
          </cell>
          <cell r="B1921" t="str">
            <v>Beaumont, Jay</v>
          </cell>
        </row>
        <row r="1922">
          <cell r="A1922" t="str">
            <v>U180371</v>
          </cell>
          <cell r="B1922" t="str">
            <v>Dacey, Thomas</v>
          </cell>
        </row>
        <row r="1923">
          <cell r="A1923" t="str">
            <v>U180408</v>
          </cell>
          <cell r="B1923" t="str">
            <v>McIntyre, Keith</v>
          </cell>
        </row>
        <row r="1924">
          <cell r="A1924" t="str">
            <v>U180412</v>
          </cell>
          <cell r="B1924" t="str">
            <v>Richey, Michael</v>
          </cell>
        </row>
        <row r="1925">
          <cell r="A1925" t="str">
            <v>U180464</v>
          </cell>
          <cell r="B1925" t="str">
            <v>Bradley, David</v>
          </cell>
        </row>
        <row r="1926">
          <cell r="A1926" t="str">
            <v>U223662</v>
          </cell>
          <cell r="B1926" t="str">
            <v>Berman, Benjamin</v>
          </cell>
        </row>
        <row r="1927">
          <cell r="A1927" t="str">
            <v>U180488</v>
          </cell>
          <cell r="B1927" t="str">
            <v>Hensley, Todd</v>
          </cell>
        </row>
        <row r="1928">
          <cell r="A1928" t="str">
            <v>U180519</v>
          </cell>
          <cell r="B1928" t="str">
            <v>Taylor, Scott</v>
          </cell>
        </row>
        <row r="1929">
          <cell r="A1929" t="str">
            <v>U182025</v>
          </cell>
          <cell r="B1929" t="str">
            <v>Stein, Eric</v>
          </cell>
        </row>
        <row r="1930">
          <cell r="A1930" t="str">
            <v>U232360</v>
          </cell>
          <cell r="B1930" t="str">
            <v>Cole, Jeffrey</v>
          </cell>
        </row>
        <row r="1931">
          <cell r="A1931" t="str">
            <v>U182048</v>
          </cell>
          <cell r="B1931" t="str">
            <v>Clark, Paul</v>
          </cell>
        </row>
        <row r="1932">
          <cell r="A1932" t="str">
            <v>U182037</v>
          </cell>
          <cell r="B1932" t="str">
            <v>Carlson, Peter</v>
          </cell>
        </row>
        <row r="1933">
          <cell r="A1933" t="str">
            <v>U229277</v>
          </cell>
          <cell r="B1933" t="str">
            <v>Svenson, Eric</v>
          </cell>
        </row>
        <row r="1934">
          <cell r="A1934" t="str">
            <v>U182075</v>
          </cell>
          <cell r="B1934" t="str">
            <v>Clark, Bruce</v>
          </cell>
        </row>
        <row r="1935">
          <cell r="A1935" t="str">
            <v>U182146</v>
          </cell>
          <cell r="B1935" t="str">
            <v>Statler, John</v>
          </cell>
        </row>
        <row r="1936">
          <cell r="A1936" t="str">
            <v>U182248</v>
          </cell>
          <cell r="B1936" t="str">
            <v>Keeler, Troy</v>
          </cell>
        </row>
        <row r="1937">
          <cell r="A1937" t="str">
            <v>U182250</v>
          </cell>
          <cell r="B1937" t="str">
            <v>Fawcett, David</v>
          </cell>
        </row>
        <row r="1938">
          <cell r="A1938" t="str">
            <v>U182263</v>
          </cell>
          <cell r="B1938" t="str">
            <v>Prior, Michael</v>
          </cell>
        </row>
        <row r="1939">
          <cell r="A1939" t="str">
            <v>U182270</v>
          </cell>
          <cell r="B1939" t="str">
            <v>Lindahl, Steven</v>
          </cell>
        </row>
        <row r="1940">
          <cell r="A1940" t="str">
            <v>U328996</v>
          </cell>
          <cell r="B1940" t="str">
            <v>Robinson, Frederick</v>
          </cell>
        </row>
        <row r="1941">
          <cell r="A1941" t="str">
            <v>U147926</v>
          </cell>
          <cell r="B1941" t="str">
            <v>Hayes, Russell</v>
          </cell>
        </row>
        <row r="1942">
          <cell r="A1942" t="str">
            <v>U227002</v>
          </cell>
          <cell r="B1942" t="str">
            <v>Samuels, Shawn</v>
          </cell>
        </row>
        <row r="1943">
          <cell r="A1943" t="str">
            <v>U231842</v>
          </cell>
          <cell r="B1943" t="str">
            <v>O'Connell, William</v>
          </cell>
        </row>
        <row r="1944">
          <cell r="A1944" t="str">
            <v>U185846</v>
          </cell>
          <cell r="B1944" t="str">
            <v>Ryan, Mark</v>
          </cell>
        </row>
        <row r="1945">
          <cell r="A1945" t="str">
            <v>U185847</v>
          </cell>
          <cell r="B1945" t="str">
            <v>Brumbaum, Robert</v>
          </cell>
        </row>
        <row r="1946">
          <cell r="A1946" t="str">
            <v>U283367</v>
          </cell>
          <cell r="B1946" t="str">
            <v>Teverini, James</v>
          </cell>
        </row>
        <row r="1947">
          <cell r="A1947" t="str">
            <v>U193542</v>
          </cell>
          <cell r="B1947" t="str">
            <v>Voeghtly, Charles</v>
          </cell>
        </row>
        <row r="1948">
          <cell r="A1948" t="str">
            <v>U072450</v>
          </cell>
          <cell r="B1948" t="str">
            <v>Bertolini, Anthony</v>
          </cell>
        </row>
        <row r="1949">
          <cell r="A1949" t="str">
            <v>U229555</v>
          </cell>
          <cell r="B1949" t="str">
            <v>Stryker, Jeffrey</v>
          </cell>
        </row>
        <row r="1950">
          <cell r="A1950" t="str">
            <v>U193547</v>
          </cell>
          <cell r="B1950" t="str">
            <v>Stanford, Roberta</v>
          </cell>
        </row>
        <row r="1951">
          <cell r="A1951" t="str">
            <v>U238366</v>
          </cell>
          <cell r="B1951" t="str">
            <v>Guy, Jonathan</v>
          </cell>
        </row>
        <row r="1952">
          <cell r="A1952" t="str">
            <v>U162235</v>
          </cell>
          <cell r="B1952" t="str">
            <v>Kiesner, John</v>
          </cell>
        </row>
        <row r="1953">
          <cell r="A1953" t="str">
            <v>U193604</v>
          </cell>
          <cell r="B1953" t="str">
            <v>Moon, Christopher</v>
          </cell>
        </row>
        <row r="1954">
          <cell r="A1954" t="str">
            <v>U210703</v>
          </cell>
          <cell r="B1954" t="str">
            <v>Kostal, Geoffrey</v>
          </cell>
        </row>
        <row r="1955">
          <cell r="A1955" t="str">
            <v>U248698</v>
          </cell>
          <cell r="B1955" t="str">
            <v>Amanullah, Inam</v>
          </cell>
        </row>
        <row r="1956">
          <cell r="A1956" t="str">
            <v>U193654</v>
          </cell>
          <cell r="B1956" t="str">
            <v>Garcia, Paul</v>
          </cell>
        </row>
        <row r="1957">
          <cell r="A1957" t="str">
            <v>U193658</v>
          </cell>
          <cell r="B1957" t="str">
            <v>Kulinski, Karin</v>
          </cell>
        </row>
        <row r="1958">
          <cell r="A1958" t="str">
            <v>U146250</v>
          </cell>
          <cell r="B1958" t="str">
            <v>Wallace, William</v>
          </cell>
        </row>
        <row r="1959">
          <cell r="A1959" t="str">
            <v>U193663</v>
          </cell>
          <cell r="B1959" t="str">
            <v>Sauter, Scott</v>
          </cell>
        </row>
        <row r="1960">
          <cell r="A1960" t="str">
            <v>U193687</v>
          </cell>
          <cell r="B1960" t="str">
            <v>Smith, David</v>
          </cell>
        </row>
        <row r="1961">
          <cell r="A1961" t="str">
            <v>U268591</v>
          </cell>
          <cell r="B1961" t="str">
            <v>Miller, Jay</v>
          </cell>
        </row>
        <row r="1962">
          <cell r="A1962" t="str">
            <v>U241639</v>
          </cell>
          <cell r="B1962" t="str">
            <v>Jolley, Robert</v>
          </cell>
        </row>
        <row r="1963">
          <cell r="A1963" t="str">
            <v>U238891</v>
          </cell>
          <cell r="B1963" t="str">
            <v>Nichols, Kevin</v>
          </cell>
        </row>
        <row r="1964">
          <cell r="A1964" t="str">
            <v>U193849</v>
          </cell>
          <cell r="B1964" t="str">
            <v>Craig, John</v>
          </cell>
        </row>
        <row r="1965">
          <cell r="A1965" t="str">
            <v>U193890</v>
          </cell>
          <cell r="B1965" t="str">
            <v>Donnelly, Andrew</v>
          </cell>
        </row>
        <row r="1966">
          <cell r="A1966" t="str">
            <v>U193914</v>
          </cell>
          <cell r="B1966" t="str">
            <v>Schmaltz, Daryl</v>
          </cell>
        </row>
        <row r="1967">
          <cell r="A1967" t="str">
            <v>U193915</v>
          </cell>
          <cell r="B1967" t="str">
            <v>Muradaz, Martin</v>
          </cell>
        </row>
        <row r="1968">
          <cell r="A1968" t="str">
            <v>U193939</v>
          </cell>
          <cell r="B1968" t="str">
            <v>Cooper, Marcus</v>
          </cell>
        </row>
        <row r="1969">
          <cell r="A1969" t="str">
            <v>U271537</v>
          </cell>
          <cell r="B1969" t="str">
            <v>King, Fitzwilliam</v>
          </cell>
        </row>
        <row r="1970">
          <cell r="A1970" t="str">
            <v>U223457</v>
          </cell>
          <cell r="B1970" t="str">
            <v>Wheatley, Christopher</v>
          </cell>
        </row>
        <row r="1971">
          <cell r="A1971" t="str">
            <v>U111831</v>
          </cell>
          <cell r="B1971" t="str">
            <v>Miller, Tod</v>
          </cell>
        </row>
        <row r="1972">
          <cell r="A1972" t="str">
            <v>U026310</v>
          </cell>
          <cell r="B1972" t="str">
            <v>Blackwell, Kevin</v>
          </cell>
        </row>
        <row r="1973">
          <cell r="A1973" t="str">
            <v>U242140</v>
          </cell>
          <cell r="B1973" t="str">
            <v>Whitaker, Kyle</v>
          </cell>
        </row>
        <row r="1974">
          <cell r="A1974" t="str">
            <v>U253392</v>
          </cell>
          <cell r="B1974" t="str">
            <v>Riley, George</v>
          </cell>
        </row>
        <row r="1975">
          <cell r="A1975" t="str">
            <v>U254970</v>
          </cell>
          <cell r="B1975" t="str">
            <v>McKenzie, Mark</v>
          </cell>
        </row>
        <row r="1976">
          <cell r="A1976" t="str">
            <v>U256487</v>
          </cell>
          <cell r="B1976" t="str">
            <v>Munnis, James</v>
          </cell>
        </row>
        <row r="1977">
          <cell r="A1977" t="str">
            <v>U256798</v>
          </cell>
          <cell r="B1977" t="str">
            <v>Greimel, Kent</v>
          </cell>
        </row>
        <row r="1978">
          <cell r="A1978" t="str">
            <v>U256799</v>
          </cell>
          <cell r="B1978" t="str">
            <v>Sultan, Roger</v>
          </cell>
        </row>
        <row r="1979">
          <cell r="A1979" t="str">
            <v>U258097</v>
          </cell>
          <cell r="B1979" t="str">
            <v>Turner, Michael</v>
          </cell>
        </row>
        <row r="1980">
          <cell r="A1980" t="str">
            <v>U247309</v>
          </cell>
          <cell r="B1980" t="str">
            <v>Lee, Errol</v>
          </cell>
        </row>
        <row r="1981">
          <cell r="A1981" t="str">
            <v>U242833</v>
          </cell>
          <cell r="B1981" t="str">
            <v>Quartuccio, Scott</v>
          </cell>
        </row>
        <row r="1982">
          <cell r="A1982" t="str">
            <v>U246832</v>
          </cell>
          <cell r="B1982" t="str">
            <v>Sawyer, Jonathan</v>
          </cell>
        </row>
        <row r="1983">
          <cell r="A1983" t="str">
            <v>U165588</v>
          </cell>
          <cell r="B1983" t="str">
            <v>Boardley, Adam</v>
          </cell>
        </row>
        <row r="1984">
          <cell r="A1984" t="str">
            <v>U261365</v>
          </cell>
          <cell r="B1984" t="str">
            <v>Hinz, Michael</v>
          </cell>
        </row>
        <row r="1985">
          <cell r="A1985" t="str">
            <v>U262121</v>
          </cell>
          <cell r="B1985" t="str">
            <v>Maraist, Edward</v>
          </cell>
        </row>
        <row r="1986">
          <cell r="A1986" t="str">
            <v>U262356</v>
          </cell>
          <cell r="B1986" t="str">
            <v>Tripoli, James</v>
          </cell>
        </row>
        <row r="1987">
          <cell r="A1987" t="str">
            <v>U263102</v>
          </cell>
          <cell r="B1987" t="str">
            <v>Simko, Scott</v>
          </cell>
        </row>
        <row r="1988">
          <cell r="A1988" t="str">
            <v>U264174</v>
          </cell>
          <cell r="B1988" t="str">
            <v>Duke, James</v>
          </cell>
        </row>
        <row r="1989">
          <cell r="A1989" t="str">
            <v>U264143</v>
          </cell>
          <cell r="B1989" t="str">
            <v>Caudle, Darin</v>
          </cell>
        </row>
        <row r="1990">
          <cell r="A1990" t="str">
            <v>U232092</v>
          </cell>
          <cell r="B1990" t="str">
            <v>OGrady, Greg</v>
          </cell>
        </row>
        <row r="1991">
          <cell r="A1991" t="str">
            <v>U269832</v>
          </cell>
          <cell r="B1991" t="str">
            <v>Thompson, Richard</v>
          </cell>
        </row>
        <row r="1992">
          <cell r="A1992" t="str">
            <v>U293519</v>
          </cell>
          <cell r="B1992" t="str">
            <v>Jones, Christopher</v>
          </cell>
        </row>
        <row r="1993">
          <cell r="A1993" t="str">
            <v>U294201</v>
          </cell>
          <cell r="B1993" t="str">
            <v>Wilson, Christopher</v>
          </cell>
        </row>
        <row r="1994">
          <cell r="A1994" t="str">
            <v>U294280</v>
          </cell>
          <cell r="B1994" t="str">
            <v>Widick, Christopher</v>
          </cell>
        </row>
        <row r="1995">
          <cell r="A1995" t="str">
            <v>U294624</v>
          </cell>
          <cell r="B1995" t="str">
            <v>Mabrey, Scott</v>
          </cell>
        </row>
        <row r="1996">
          <cell r="A1996" t="str">
            <v>U308297</v>
          </cell>
          <cell r="B1996" t="str">
            <v>Morgan, John</v>
          </cell>
        </row>
        <row r="1997">
          <cell r="A1997" t="str">
            <v>U332177</v>
          </cell>
          <cell r="B1997" t="str">
            <v>Pattberg, Justin</v>
          </cell>
        </row>
        <row r="1998">
          <cell r="A1998" t="str">
            <v>U165958</v>
          </cell>
          <cell r="B1998" t="str">
            <v>Marcum, Charles</v>
          </cell>
        </row>
        <row r="1999">
          <cell r="A1999" t="str">
            <v>U182208</v>
          </cell>
          <cell r="B1999" t="str">
            <v>Veraldi, Michael</v>
          </cell>
        </row>
        <row r="2000">
          <cell r="A2000" t="str">
            <v>U233795</v>
          </cell>
          <cell r="B2000" t="str">
            <v>Bedell, Peter</v>
          </cell>
        </row>
        <row r="2001">
          <cell r="A2001" t="str">
            <v>U182254</v>
          </cell>
          <cell r="B2001" t="str">
            <v>Tregoning, John</v>
          </cell>
        </row>
        <row r="2002">
          <cell r="A2002" t="str">
            <v>U155089</v>
          </cell>
          <cell r="B2002" t="str">
            <v>Crook, Brian</v>
          </cell>
        </row>
        <row r="2003">
          <cell r="A2003" t="str">
            <v>U241440</v>
          </cell>
          <cell r="B2003" t="str">
            <v>Donis, David</v>
          </cell>
        </row>
        <row r="2004">
          <cell r="A2004" t="str">
            <v>U239106</v>
          </cell>
          <cell r="B2004" t="str">
            <v>Paredes, Michael</v>
          </cell>
        </row>
        <row r="2005">
          <cell r="A2005" t="str">
            <v>U219927</v>
          </cell>
          <cell r="B2005" t="str">
            <v>Barmoy, Jeffrey</v>
          </cell>
        </row>
        <row r="2006">
          <cell r="A2006" t="str">
            <v>U185994</v>
          </cell>
          <cell r="B2006" t="str">
            <v>Ryan, Charles</v>
          </cell>
        </row>
        <row r="2007">
          <cell r="A2007" t="str">
            <v>U193611</v>
          </cell>
          <cell r="B2007" t="str">
            <v>Slater, Leanna</v>
          </cell>
        </row>
        <row r="2008">
          <cell r="A2008" t="str">
            <v>U256106</v>
          </cell>
          <cell r="B2008" t="str">
            <v>Taylor, Robert</v>
          </cell>
        </row>
        <row r="2009">
          <cell r="A2009" t="str">
            <v>U193669</v>
          </cell>
          <cell r="B2009" t="str">
            <v>Hodges, Scheid</v>
          </cell>
        </row>
        <row r="2010">
          <cell r="A2010" t="str">
            <v>U329492</v>
          </cell>
          <cell r="B2010" t="str">
            <v>Atkins, Nigel</v>
          </cell>
        </row>
        <row r="2011">
          <cell r="A2011" t="str">
            <v>U193693</v>
          </cell>
          <cell r="B2011" t="str">
            <v>Larson, Elizabeth</v>
          </cell>
        </row>
        <row r="2012">
          <cell r="A2012" t="str">
            <v>U193729</v>
          </cell>
          <cell r="B2012" t="str">
            <v>Voors, Patrick</v>
          </cell>
        </row>
        <row r="2013">
          <cell r="A2013" t="str">
            <v>U193713</v>
          </cell>
          <cell r="B2013" t="str">
            <v>Kinder, Scott</v>
          </cell>
        </row>
        <row r="2014">
          <cell r="A2014" t="str">
            <v>U193799</v>
          </cell>
          <cell r="B2014" t="str">
            <v>Schaedel, Tyson</v>
          </cell>
        </row>
        <row r="2015">
          <cell r="A2015" t="str">
            <v>U193796</v>
          </cell>
          <cell r="B2015" t="str">
            <v>Rody, Frederick</v>
          </cell>
        </row>
        <row r="2016">
          <cell r="A2016" t="str">
            <v>U193833</v>
          </cell>
          <cell r="B2016" t="str">
            <v>Tremps, Dean</v>
          </cell>
        </row>
        <row r="2017">
          <cell r="A2017" t="str">
            <v>U193848</v>
          </cell>
          <cell r="B2017" t="str">
            <v>Jarreau, James</v>
          </cell>
        </row>
        <row r="2018">
          <cell r="A2018" t="str">
            <v>U193885</v>
          </cell>
          <cell r="B2018" t="str">
            <v>Cruz, Vincent</v>
          </cell>
        </row>
        <row r="2019">
          <cell r="A2019" t="str">
            <v>U193910</v>
          </cell>
          <cell r="B2019" t="str">
            <v>Rogaliner, Jeffrey</v>
          </cell>
        </row>
        <row r="2020">
          <cell r="A2020" t="str">
            <v>U193970</v>
          </cell>
          <cell r="B2020" t="str">
            <v>Yankovich, Michael</v>
          </cell>
        </row>
        <row r="2021">
          <cell r="A2021" t="str">
            <v>U223423</v>
          </cell>
          <cell r="B2021" t="str">
            <v>Revelle, David</v>
          </cell>
        </row>
        <row r="2022">
          <cell r="A2022" t="str">
            <v>U224392</v>
          </cell>
          <cell r="B2022" t="str">
            <v>Patterson, Vaslav</v>
          </cell>
        </row>
        <row r="2023">
          <cell r="A2023" t="str">
            <v>U250663</v>
          </cell>
          <cell r="B2023" t="str">
            <v>Holbrook, Jeffery</v>
          </cell>
        </row>
        <row r="2024">
          <cell r="A2024" t="str">
            <v>U250605</v>
          </cell>
          <cell r="B2024" t="str">
            <v>Owens, David</v>
          </cell>
        </row>
        <row r="2025">
          <cell r="A2025" t="str">
            <v>U138796</v>
          </cell>
          <cell r="B2025" t="str">
            <v>Liggett, Roy</v>
          </cell>
        </row>
        <row r="2026">
          <cell r="A2026" t="str">
            <v>U251612</v>
          </cell>
          <cell r="B2026" t="str">
            <v>Brown, Stuart</v>
          </cell>
        </row>
        <row r="2027">
          <cell r="A2027" t="str">
            <v>U252118</v>
          </cell>
          <cell r="B2027" t="str">
            <v>Schaan, Charles</v>
          </cell>
        </row>
        <row r="2028">
          <cell r="A2028" t="str">
            <v>U253056</v>
          </cell>
          <cell r="B2028" t="str">
            <v>O'Connell, Daniel</v>
          </cell>
        </row>
        <row r="2029">
          <cell r="A2029" t="str">
            <v>U253589</v>
          </cell>
          <cell r="B2029" t="str">
            <v>Aymard, Marc</v>
          </cell>
        </row>
        <row r="2030">
          <cell r="A2030" t="str">
            <v>U253709</v>
          </cell>
          <cell r="B2030" t="str">
            <v>Aunapu, Kevin</v>
          </cell>
        </row>
        <row r="2031">
          <cell r="A2031" t="str">
            <v>U254029</v>
          </cell>
          <cell r="B2031" t="str">
            <v>De Palma, Ralph</v>
          </cell>
        </row>
        <row r="2032">
          <cell r="A2032" t="str">
            <v>U254694</v>
          </cell>
          <cell r="B2032" t="str">
            <v>Bowman, Robert</v>
          </cell>
        </row>
        <row r="2033">
          <cell r="A2033" t="str">
            <v>U254717</v>
          </cell>
          <cell r="B2033" t="str">
            <v>Solis, Theodore</v>
          </cell>
        </row>
        <row r="2034">
          <cell r="A2034" t="str">
            <v>U255172</v>
          </cell>
          <cell r="B2034" t="str">
            <v>DeMarchis, Daniel</v>
          </cell>
        </row>
        <row r="2035">
          <cell r="A2035" t="str">
            <v>U256498</v>
          </cell>
          <cell r="B2035" t="str">
            <v>Gore, Jennifer</v>
          </cell>
        </row>
        <row r="2036">
          <cell r="A2036" t="str">
            <v>U256856</v>
          </cell>
          <cell r="B2036" t="str">
            <v>Berry, Thomas</v>
          </cell>
        </row>
        <row r="2037">
          <cell r="A2037" t="str">
            <v>U257109</v>
          </cell>
          <cell r="B2037" t="str">
            <v>Lefferts, Lisa</v>
          </cell>
        </row>
        <row r="2038">
          <cell r="A2038" t="str">
            <v>U143103</v>
          </cell>
          <cell r="B2038" t="str">
            <v>Strahan, Christopher</v>
          </cell>
        </row>
        <row r="2039">
          <cell r="A2039" t="str">
            <v>U257664</v>
          </cell>
          <cell r="B2039" t="str">
            <v>Nichols, Steven</v>
          </cell>
        </row>
        <row r="2040">
          <cell r="A2040" t="str">
            <v>U258453</v>
          </cell>
          <cell r="B2040" t="str">
            <v>Hayden, Richard</v>
          </cell>
        </row>
        <row r="2041">
          <cell r="A2041" t="str">
            <v>U258689</v>
          </cell>
          <cell r="B2041" t="str">
            <v>McKenzie, Michael</v>
          </cell>
        </row>
        <row r="2042">
          <cell r="A2042" t="str">
            <v>U227139</v>
          </cell>
          <cell r="B2042" t="str">
            <v>Vaccaro, Jeffrey</v>
          </cell>
        </row>
        <row r="2043">
          <cell r="A2043" t="str">
            <v>U258838</v>
          </cell>
          <cell r="B2043" t="str">
            <v>Laws, Craig</v>
          </cell>
        </row>
        <row r="2044">
          <cell r="A2044" t="str">
            <v>U259128</v>
          </cell>
          <cell r="B2044" t="str">
            <v>Meyer, Richard</v>
          </cell>
        </row>
        <row r="2045">
          <cell r="A2045" t="str">
            <v>U280100</v>
          </cell>
          <cell r="B2045" t="str">
            <v>Rhodes, Christopher</v>
          </cell>
        </row>
        <row r="2046">
          <cell r="A2046" t="str">
            <v>U259298</v>
          </cell>
          <cell r="B2046" t="str">
            <v>Simpson, Daniel</v>
          </cell>
        </row>
        <row r="2047">
          <cell r="A2047" t="str">
            <v>U231486</v>
          </cell>
          <cell r="B2047" t="str">
            <v>Harrell, Thomas</v>
          </cell>
        </row>
        <row r="2048">
          <cell r="A2048" t="str">
            <v>U183794</v>
          </cell>
          <cell r="B2048" t="str">
            <v>McGuire, James</v>
          </cell>
        </row>
        <row r="2049">
          <cell r="A2049" t="str">
            <v>U329625</v>
          </cell>
          <cell r="B2049" t="str">
            <v>Overstreet, Travis</v>
          </cell>
        </row>
        <row r="2050">
          <cell r="A2050" t="str">
            <v>U260566</v>
          </cell>
          <cell r="B2050" t="str">
            <v>Sprenkle, Paul</v>
          </cell>
        </row>
        <row r="2051">
          <cell r="A2051" t="str">
            <v>U261020</v>
          </cell>
          <cell r="B2051" t="str">
            <v>Hebel, Timothy</v>
          </cell>
        </row>
        <row r="2052">
          <cell r="A2052" t="str">
            <v>U225989</v>
          </cell>
          <cell r="B2052" t="str">
            <v>Lefferts, Steven</v>
          </cell>
        </row>
        <row r="2053">
          <cell r="A2053" t="str">
            <v>U261926</v>
          </cell>
          <cell r="B2053" t="str">
            <v>Schmidt, David</v>
          </cell>
        </row>
        <row r="2054">
          <cell r="A2054" t="str">
            <v>U329644</v>
          </cell>
          <cell r="B2054" t="str">
            <v>Saccomando, John</v>
          </cell>
        </row>
        <row r="2055">
          <cell r="A2055" t="str">
            <v>U329645</v>
          </cell>
          <cell r="B2055" t="str">
            <v>Hagen, Charles</v>
          </cell>
        </row>
        <row r="2056">
          <cell r="A2056" t="str">
            <v>U264075</v>
          </cell>
          <cell r="B2056" t="str">
            <v>Parsons, Eric</v>
          </cell>
        </row>
        <row r="2057">
          <cell r="A2057" t="str">
            <v>U138787</v>
          </cell>
          <cell r="B2057" t="str">
            <v>Miller, Timothy</v>
          </cell>
        </row>
        <row r="2058">
          <cell r="A2058" t="str">
            <v>U265775</v>
          </cell>
          <cell r="B2058" t="str">
            <v>Tidwell, Jeffrey</v>
          </cell>
        </row>
        <row r="2059">
          <cell r="A2059" t="str">
            <v>U233465</v>
          </cell>
          <cell r="B2059" t="str">
            <v>Bradshaw, Mark</v>
          </cell>
        </row>
        <row r="2060">
          <cell r="A2060" t="str">
            <v>U266110</v>
          </cell>
          <cell r="B2060" t="str">
            <v>Mozzetta, Paul</v>
          </cell>
        </row>
        <row r="2061">
          <cell r="A2061" t="str">
            <v>U266348</v>
          </cell>
          <cell r="B2061" t="str">
            <v>Bird, Kevin</v>
          </cell>
        </row>
        <row r="2062">
          <cell r="A2062" t="str">
            <v>U266489</v>
          </cell>
          <cell r="B2062" t="str">
            <v>Starrett, Daniel</v>
          </cell>
        </row>
        <row r="2063">
          <cell r="A2063" t="str">
            <v>U266568</v>
          </cell>
          <cell r="B2063" t="str">
            <v>Williams, Robert</v>
          </cell>
        </row>
        <row r="2064">
          <cell r="A2064" t="str">
            <v>U266514</v>
          </cell>
          <cell r="B2064" t="str">
            <v>Bozlinski, Lance</v>
          </cell>
        </row>
        <row r="2065">
          <cell r="A2065" t="str">
            <v>U266690</v>
          </cell>
          <cell r="B2065" t="str">
            <v>Wilson, Robert</v>
          </cell>
        </row>
        <row r="2066">
          <cell r="A2066" t="str">
            <v>U267829</v>
          </cell>
          <cell r="B2066" t="str">
            <v>Charbonneau, Michael</v>
          </cell>
        </row>
        <row r="2067">
          <cell r="A2067" t="str">
            <v>U267751</v>
          </cell>
          <cell r="B2067" t="str">
            <v>Suro, Roger</v>
          </cell>
        </row>
        <row r="2068">
          <cell r="A2068" t="str">
            <v>U267934</v>
          </cell>
          <cell r="B2068" t="str">
            <v>Hilterman, John</v>
          </cell>
        </row>
        <row r="2069">
          <cell r="A2069" t="str">
            <v>U268549</v>
          </cell>
          <cell r="B2069" t="str">
            <v>Logrande, John</v>
          </cell>
        </row>
        <row r="2070">
          <cell r="A2070" t="str">
            <v>U268976</v>
          </cell>
          <cell r="B2070" t="str">
            <v>LoGrande, Michael</v>
          </cell>
        </row>
        <row r="2071">
          <cell r="A2071" t="str">
            <v>U268700</v>
          </cell>
          <cell r="B2071" t="str">
            <v>Finnegan, Joseph</v>
          </cell>
        </row>
        <row r="2072">
          <cell r="A2072" t="str">
            <v>U269938</v>
          </cell>
          <cell r="B2072" t="str">
            <v>Kiryluk, Julian</v>
          </cell>
        </row>
        <row r="2073">
          <cell r="A2073" t="str">
            <v>U269735</v>
          </cell>
          <cell r="B2073" t="str">
            <v>Hoffman, Jason</v>
          </cell>
        </row>
        <row r="2074">
          <cell r="A2074" t="str">
            <v>U271442</v>
          </cell>
          <cell r="B2074" t="str">
            <v>Rubino, Robert</v>
          </cell>
        </row>
        <row r="2075">
          <cell r="A2075" t="str">
            <v>U271601</v>
          </cell>
          <cell r="B2075" t="str">
            <v>Croxton, Christopher</v>
          </cell>
        </row>
        <row r="2076">
          <cell r="A2076" t="str">
            <v>U229349</v>
          </cell>
          <cell r="B2076" t="str">
            <v>Reading, Lindsey</v>
          </cell>
        </row>
        <row r="2077">
          <cell r="A2077" t="str">
            <v>U272427</v>
          </cell>
          <cell r="B2077" t="str">
            <v>Elliott, James</v>
          </cell>
        </row>
        <row r="2078">
          <cell r="A2078" t="str">
            <v>U273456</v>
          </cell>
          <cell r="B2078" t="str">
            <v>Reed, Bradley</v>
          </cell>
        </row>
        <row r="2079">
          <cell r="A2079" t="str">
            <v>U273661</v>
          </cell>
          <cell r="B2079" t="str">
            <v>Haldenwanger, Ryan</v>
          </cell>
        </row>
        <row r="2080">
          <cell r="A2080" t="str">
            <v>U294632</v>
          </cell>
          <cell r="B2080" t="str">
            <v>Randall, Ronald</v>
          </cell>
        </row>
        <row r="2081">
          <cell r="A2081" t="str">
            <v>U294937</v>
          </cell>
          <cell r="B2081" t="str">
            <v>Mitchell, Jeffrey</v>
          </cell>
        </row>
        <row r="2082">
          <cell r="A2082" t="str">
            <v>U329675</v>
          </cell>
          <cell r="B2082" t="str">
            <v>Riddle, Justin</v>
          </cell>
        </row>
        <row r="2083">
          <cell r="A2083" t="str">
            <v>U295264</v>
          </cell>
          <cell r="B2083" t="str">
            <v>Barrett, Jason</v>
          </cell>
        </row>
        <row r="2084">
          <cell r="A2084" t="str">
            <v>U295724</v>
          </cell>
          <cell r="B2084" t="str">
            <v>Ludwig, Travis</v>
          </cell>
        </row>
        <row r="2085">
          <cell r="A2085" t="str">
            <v>U296183</v>
          </cell>
          <cell r="B2085" t="str">
            <v>Robertson, Michael</v>
          </cell>
        </row>
        <row r="2086">
          <cell r="A2086" t="str">
            <v>U296187</v>
          </cell>
          <cell r="B2086" t="str">
            <v>Myers, Robb</v>
          </cell>
        </row>
        <row r="2087">
          <cell r="A2087" t="str">
            <v>U304598</v>
          </cell>
          <cell r="B2087" t="str">
            <v>Kowalczyk, Richard</v>
          </cell>
        </row>
        <row r="2088">
          <cell r="A2088" t="str">
            <v>U304630</v>
          </cell>
          <cell r="B2088" t="str">
            <v>Kopplin, Chad</v>
          </cell>
        </row>
        <row r="2089">
          <cell r="A2089" t="str">
            <v>U304702</v>
          </cell>
          <cell r="B2089" t="str">
            <v>Froehlich, Robert</v>
          </cell>
        </row>
        <row r="2090">
          <cell r="A2090" t="str">
            <v>U308082</v>
          </cell>
          <cell r="B2090" t="str">
            <v>Beasley, William</v>
          </cell>
        </row>
        <row r="2091">
          <cell r="A2091" t="str">
            <v>U308429</v>
          </cell>
          <cell r="B2091" t="str">
            <v>Tessier, Marc</v>
          </cell>
        </row>
        <row r="2092">
          <cell r="A2092" t="str">
            <v>U308587</v>
          </cell>
          <cell r="B2092" t="str">
            <v>Wessal, Baktash</v>
          </cell>
        </row>
        <row r="2093">
          <cell r="A2093" t="str">
            <v>U330295</v>
          </cell>
          <cell r="B2093" t="str">
            <v>Eltz, Michael</v>
          </cell>
        </row>
        <row r="2094">
          <cell r="A2094" t="str">
            <v>U330986</v>
          </cell>
          <cell r="B2094" t="str">
            <v>Fair, John</v>
          </cell>
        </row>
        <row r="2095">
          <cell r="A2095" t="str">
            <v>U331842</v>
          </cell>
          <cell r="B2095" t="str">
            <v>Alexander, Jonathan</v>
          </cell>
        </row>
        <row r="2096">
          <cell r="A2096" t="str">
            <v>U332336</v>
          </cell>
          <cell r="B2096" t="str">
            <v>Lisimaque, Stephan</v>
          </cell>
        </row>
        <row r="2097">
          <cell r="A2097" t="str">
            <v>U332349</v>
          </cell>
          <cell r="B2097" t="str">
            <v>Erickson, Shane</v>
          </cell>
        </row>
        <row r="2098">
          <cell r="A2098" t="str">
            <v>U333112</v>
          </cell>
          <cell r="B2098" t="str">
            <v>Nicolich, Brian</v>
          </cell>
        </row>
        <row r="2099">
          <cell r="A2099" t="str">
            <v>U333231</v>
          </cell>
          <cell r="B2099" t="str">
            <v>Lesko, Bryan</v>
          </cell>
        </row>
        <row r="2100">
          <cell r="A2100" t="str">
            <v>U333491</v>
          </cell>
          <cell r="B2100" t="str">
            <v>Morrow, Donny</v>
          </cell>
        </row>
        <row r="2101">
          <cell r="A2101" t="str">
            <v>U333748</v>
          </cell>
          <cell r="B2101" t="str">
            <v>Porter, Kenneth</v>
          </cell>
        </row>
        <row r="2102">
          <cell r="A2102" t="str">
            <v>U334312</v>
          </cell>
          <cell r="B2102" t="str">
            <v>Cummings, Jared</v>
          </cell>
        </row>
        <row r="2103">
          <cell r="A2103" t="str">
            <v>U334713</v>
          </cell>
          <cell r="B2103" t="str">
            <v>Cunningham, Todd</v>
          </cell>
        </row>
        <row r="2104">
          <cell r="A2104" t="str">
            <v>U334800</v>
          </cell>
          <cell r="B2104" t="str">
            <v>Corley, Charles</v>
          </cell>
        </row>
        <row r="2105">
          <cell r="A2105" t="str">
            <v>U335641</v>
          </cell>
          <cell r="B2105" t="str">
            <v>McHugh, Barry</v>
          </cell>
        </row>
        <row r="2106">
          <cell r="A2106" t="str">
            <v>U336082</v>
          </cell>
          <cell r="B2106" t="str">
            <v>Farmer, Andrew</v>
          </cell>
        </row>
        <row r="2107">
          <cell r="A2107" t="str">
            <v>U336317</v>
          </cell>
          <cell r="B2107" t="str">
            <v>Mueller, Nathaniel</v>
          </cell>
        </row>
        <row r="2108">
          <cell r="A2108" t="str">
            <v>U337725</v>
          </cell>
          <cell r="B2108" t="str">
            <v>Hupp, Nicholas</v>
          </cell>
        </row>
        <row r="2109">
          <cell r="A2109" t="str">
            <v>U337934</v>
          </cell>
          <cell r="B2109" t="str">
            <v>Graves, Lindsey</v>
          </cell>
        </row>
        <row r="2110">
          <cell r="A2110" t="str">
            <v>U337931</v>
          </cell>
          <cell r="B2110" t="str">
            <v>Rudisill, Michael</v>
          </cell>
        </row>
        <row r="2111">
          <cell r="A2111" t="str">
            <v>U337933</v>
          </cell>
          <cell r="B2111" t="str">
            <v>Troy, Taj</v>
          </cell>
        </row>
        <row r="2112">
          <cell r="A2112" t="str">
            <v>U337986</v>
          </cell>
          <cell r="B2112" t="str">
            <v>Santos, Paulo</v>
          </cell>
        </row>
        <row r="2113">
          <cell r="A2113" t="str">
            <v>U338202</v>
          </cell>
          <cell r="B2113" t="str">
            <v>Haefner, Matthew</v>
          </cell>
        </row>
        <row r="2114">
          <cell r="A2114" t="str">
            <v>U338290</v>
          </cell>
          <cell r="B2114" t="str">
            <v>Bohnen, David</v>
          </cell>
        </row>
        <row r="2115">
          <cell r="A2115" t="str">
            <v>U338300</v>
          </cell>
          <cell r="B2115" t="str">
            <v>Duggan, Valerie</v>
          </cell>
        </row>
        <row r="2116">
          <cell r="A2116" t="str">
            <v>U338423</v>
          </cell>
          <cell r="B2116" t="str">
            <v>Deuel, Robert</v>
          </cell>
        </row>
        <row r="2117">
          <cell r="A2117" t="str">
            <v>U338756</v>
          </cell>
          <cell r="B2117" t="str">
            <v>Johnson, Larry</v>
          </cell>
        </row>
        <row r="2118">
          <cell r="A2118" t="str">
            <v>U338983</v>
          </cell>
          <cell r="B2118" t="str">
            <v>Duncan, Bryan</v>
          </cell>
        </row>
        <row r="2119">
          <cell r="A2119" t="str">
            <v>U339258</v>
          </cell>
          <cell r="B2119" t="str">
            <v>Franklin, Steven</v>
          </cell>
        </row>
        <row r="2120">
          <cell r="A2120" t="str">
            <v>U339273</v>
          </cell>
          <cell r="B2120" t="str">
            <v>Rice, Jordan</v>
          </cell>
        </row>
        <row r="2121">
          <cell r="A2121" t="str">
            <v>U339347</v>
          </cell>
          <cell r="B2121" t="str">
            <v>Kootsikas, Nicholas</v>
          </cell>
        </row>
        <row r="2122">
          <cell r="A2122" t="str">
            <v>U339346</v>
          </cell>
          <cell r="B2122" t="str">
            <v>McManamay, Eric</v>
          </cell>
        </row>
        <row r="2123">
          <cell r="A2123" t="str">
            <v>U339350</v>
          </cell>
          <cell r="B2123" t="str">
            <v>Harder, Sean</v>
          </cell>
        </row>
        <row r="2124">
          <cell r="A2124" t="str">
            <v>U171211</v>
          </cell>
          <cell r="B2124" t="str">
            <v>Escoffery, Andre</v>
          </cell>
        </row>
        <row r="2125">
          <cell r="A2125" t="str">
            <v>U339685</v>
          </cell>
          <cell r="B2125" t="str">
            <v>Guillet, Jason</v>
          </cell>
        </row>
        <row r="2126">
          <cell r="A2126" t="str">
            <v>U339816</v>
          </cell>
          <cell r="B2126" t="str">
            <v>Kilareski, John</v>
          </cell>
        </row>
        <row r="2127">
          <cell r="A2127" t="str">
            <v>U339772</v>
          </cell>
          <cell r="B2127" t="str">
            <v>Wisecarver, Jonathan</v>
          </cell>
        </row>
        <row r="2128">
          <cell r="A2128" t="str">
            <v>U339834</v>
          </cell>
          <cell r="B2128" t="str">
            <v>Dargan, David</v>
          </cell>
        </row>
        <row r="2129">
          <cell r="A2129" t="str">
            <v>U340026</v>
          </cell>
          <cell r="B2129" t="str">
            <v>Glasser, Marshall</v>
          </cell>
        </row>
        <row r="2130">
          <cell r="A2130" t="str">
            <v>U340107</v>
          </cell>
          <cell r="B2130" t="str">
            <v>Rembisz, Jack</v>
          </cell>
        </row>
        <row r="2131">
          <cell r="A2131" t="str">
            <v>U340105</v>
          </cell>
          <cell r="B2131" t="str">
            <v>Thompson, Mark</v>
          </cell>
        </row>
        <row r="2132">
          <cell r="A2132" t="str">
            <v>U340401</v>
          </cell>
          <cell r="B2132" t="str">
            <v>Covahey, Ryan</v>
          </cell>
        </row>
        <row r="2133">
          <cell r="A2133" t="str">
            <v>U340753</v>
          </cell>
          <cell r="B2133" t="str">
            <v>Plumley, Paul</v>
          </cell>
        </row>
        <row r="2134">
          <cell r="A2134" t="str">
            <v>U340784</v>
          </cell>
          <cell r="B2134" t="str">
            <v>Schubel, Adam</v>
          </cell>
        </row>
        <row r="2135">
          <cell r="A2135" t="str">
            <v>U340790</v>
          </cell>
          <cell r="B2135" t="str">
            <v>Weeks, Andrea</v>
          </cell>
        </row>
        <row r="2136">
          <cell r="A2136" t="str">
            <v>U340786</v>
          </cell>
          <cell r="B2136" t="str">
            <v>Ramseyer, Daniel</v>
          </cell>
        </row>
        <row r="2137">
          <cell r="A2137" t="str">
            <v>U341240</v>
          </cell>
          <cell r="B2137" t="str">
            <v>Taylor, Ryan</v>
          </cell>
        </row>
        <row r="2138">
          <cell r="A2138" t="str">
            <v>U341358</v>
          </cell>
          <cell r="B2138" t="str">
            <v>Elmore, Alisa</v>
          </cell>
        </row>
        <row r="2139">
          <cell r="A2139" t="str">
            <v>U341833</v>
          </cell>
          <cell r="B2139" t="str">
            <v>DiGiusto, Scott</v>
          </cell>
        </row>
        <row r="2140">
          <cell r="A2140" t="str">
            <v>U341835</v>
          </cell>
          <cell r="B2140" t="str">
            <v>King, David</v>
          </cell>
        </row>
        <row r="2141">
          <cell r="A2141" t="str">
            <v>U341996</v>
          </cell>
          <cell r="B2141" t="str">
            <v>Smith, Amy</v>
          </cell>
        </row>
        <row r="2142">
          <cell r="A2142" t="str">
            <v>U342113</v>
          </cell>
          <cell r="B2142" t="str">
            <v>Coleman, Ralph</v>
          </cell>
        </row>
        <row r="2143">
          <cell r="A2143" t="str">
            <v>U342117</v>
          </cell>
          <cell r="B2143" t="str">
            <v>Colley, Christopher</v>
          </cell>
        </row>
        <row r="2144">
          <cell r="A2144" t="str">
            <v>U342265</v>
          </cell>
          <cell r="B2144" t="str">
            <v>Summers, Richard</v>
          </cell>
        </row>
        <row r="2145">
          <cell r="A2145" t="str">
            <v>U342264</v>
          </cell>
          <cell r="B2145" t="str">
            <v>O'Brien, Colin</v>
          </cell>
        </row>
        <row r="2146">
          <cell r="A2146" t="str">
            <v>U341826</v>
          </cell>
          <cell r="B2146" t="str">
            <v>Wheeler, Michael</v>
          </cell>
        </row>
        <row r="2147">
          <cell r="A2147" t="str">
            <v>U342583</v>
          </cell>
          <cell r="B2147" t="str">
            <v>McFarland, Jason</v>
          </cell>
        </row>
        <row r="2148">
          <cell r="A2148" t="str">
            <v>U342674</v>
          </cell>
          <cell r="B2148" t="str">
            <v>Nicholsen, Scott</v>
          </cell>
        </row>
        <row r="2149">
          <cell r="A2149" t="str">
            <v>U342592</v>
          </cell>
          <cell r="B2149" t="str">
            <v>Koble, Jeffrey</v>
          </cell>
        </row>
        <row r="2150">
          <cell r="A2150" t="str">
            <v>U342798</v>
          </cell>
          <cell r="B2150" t="str">
            <v>Kaiser, Blair</v>
          </cell>
        </row>
        <row r="2151">
          <cell r="A2151" t="str">
            <v>U342799</v>
          </cell>
          <cell r="B2151" t="str">
            <v>Lewis, John</v>
          </cell>
        </row>
        <row r="2152">
          <cell r="A2152" t="str">
            <v>U342794</v>
          </cell>
          <cell r="B2152" t="str">
            <v>Lazier, Shaun</v>
          </cell>
        </row>
        <row r="2153">
          <cell r="A2153" t="str">
            <v>U342904</v>
          </cell>
          <cell r="B2153" t="str">
            <v>Pete, Brian</v>
          </cell>
        </row>
        <row r="2154">
          <cell r="A2154" t="str">
            <v>U343644</v>
          </cell>
          <cell r="B2154" t="str">
            <v>Speth, Brett</v>
          </cell>
        </row>
        <row r="2155">
          <cell r="A2155" t="str">
            <v>U343851</v>
          </cell>
          <cell r="B2155" t="str">
            <v>Pennington, Douglas</v>
          </cell>
        </row>
        <row r="2156">
          <cell r="A2156" t="str">
            <v>U343856</v>
          </cell>
          <cell r="B2156" t="str">
            <v>Lanzieri, Brian</v>
          </cell>
        </row>
        <row r="2157">
          <cell r="A2157" t="str">
            <v>U344132</v>
          </cell>
          <cell r="B2157" t="str">
            <v>Lascurain, Jeffrey</v>
          </cell>
        </row>
        <row r="2158">
          <cell r="A2158" t="str">
            <v>U344134</v>
          </cell>
          <cell r="B2158" t="str">
            <v>Potter, Kevin</v>
          </cell>
        </row>
        <row r="2159">
          <cell r="A2159" t="str">
            <v>U344288</v>
          </cell>
          <cell r="B2159" t="str">
            <v>Gowan, Matthew</v>
          </cell>
        </row>
        <row r="2160">
          <cell r="A2160" t="str">
            <v>U344550</v>
          </cell>
          <cell r="B2160" t="str">
            <v>Liang, Karl</v>
          </cell>
        </row>
        <row r="2161">
          <cell r="A2161" t="str">
            <v>U344551</v>
          </cell>
          <cell r="B2161" t="str">
            <v>Freeman, Christopher</v>
          </cell>
        </row>
        <row r="2162">
          <cell r="A2162" t="str">
            <v>U344546</v>
          </cell>
          <cell r="B2162" t="str">
            <v>Stuart, Timothy</v>
          </cell>
        </row>
        <row r="2163">
          <cell r="A2163" t="str">
            <v>U344567</v>
          </cell>
          <cell r="B2163" t="str">
            <v>Segerstrom, Peter</v>
          </cell>
        </row>
        <row r="2164">
          <cell r="A2164" t="str">
            <v>U344916</v>
          </cell>
          <cell r="B2164" t="str">
            <v>Flood, Daniel</v>
          </cell>
        </row>
        <row r="2165">
          <cell r="A2165" t="str">
            <v>U345384</v>
          </cell>
          <cell r="B2165" t="str">
            <v>Wilson, Christopher</v>
          </cell>
        </row>
        <row r="2166">
          <cell r="A2166" t="str">
            <v>U345380</v>
          </cell>
          <cell r="B2166" t="str">
            <v>Kennedy, William</v>
          </cell>
        </row>
        <row r="2167">
          <cell r="A2167" t="str">
            <v>U091679</v>
          </cell>
          <cell r="B2167" t="str">
            <v>Holoviak, Catherine</v>
          </cell>
        </row>
        <row r="2168">
          <cell r="A2168" t="str">
            <v>U346304</v>
          </cell>
          <cell r="B2168" t="str">
            <v>Tarquinio, Edward</v>
          </cell>
        </row>
        <row r="2169">
          <cell r="A2169" t="str">
            <v>U346305</v>
          </cell>
          <cell r="B2169" t="str">
            <v>Brant, Daniel</v>
          </cell>
        </row>
        <row r="2170">
          <cell r="A2170" t="str">
            <v>U346313</v>
          </cell>
          <cell r="B2170" t="str">
            <v>Clift, C</v>
          </cell>
        </row>
        <row r="2171">
          <cell r="A2171" t="str">
            <v>U346310</v>
          </cell>
          <cell r="B2171" t="str">
            <v>Sutter, Allison</v>
          </cell>
        </row>
        <row r="2172">
          <cell r="A2172" t="str">
            <v>U347063</v>
          </cell>
          <cell r="B2172" t="str">
            <v>DeSalle, Christopher</v>
          </cell>
        </row>
        <row r="2173">
          <cell r="A2173" t="str">
            <v>U347098</v>
          </cell>
          <cell r="B2173" t="str">
            <v>Bartee, Brian</v>
          </cell>
        </row>
        <row r="2174">
          <cell r="A2174" t="str">
            <v>U347070</v>
          </cell>
          <cell r="B2174" t="str">
            <v>Newton, Stewart</v>
          </cell>
        </row>
        <row r="2175">
          <cell r="A2175" t="str">
            <v>U347309</v>
          </cell>
          <cell r="B2175" t="str">
            <v>Forino, John</v>
          </cell>
        </row>
        <row r="2176">
          <cell r="A2176" t="str">
            <v>U347313</v>
          </cell>
          <cell r="B2176" t="str">
            <v>Hazlett, Katherine</v>
          </cell>
        </row>
        <row r="2177">
          <cell r="A2177" t="str">
            <v>U347634</v>
          </cell>
          <cell r="B2177" t="str">
            <v>Adams, Kevin</v>
          </cell>
        </row>
        <row r="2178">
          <cell r="A2178" t="str">
            <v>U347637</v>
          </cell>
          <cell r="B2178" t="str">
            <v>Naff, Beth</v>
          </cell>
        </row>
        <row r="2179">
          <cell r="A2179" t="str">
            <v>U347635</v>
          </cell>
          <cell r="B2179" t="str">
            <v>Gresis, James</v>
          </cell>
        </row>
        <row r="2180">
          <cell r="A2180" t="str">
            <v>U347661</v>
          </cell>
          <cell r="B2180" t="str">
            <v>Behr, Gabriel</v>
          </cell>
        </row>
        <row r="2181">
          <cell r="A2181" t="str">
            <v>U347642</v>
          </cell>
          <cell r="B2181" t="str">
            <v>Zieglar, Joseph</v>
          </cell>
        </row>
        <row r="2182">
          <cell r="A2182" t="str">
            <v>U348202</v>
          </cell>
          <cell r="B2182" t="str">
            <v>Nesbitt, Donald</v>
          </cell>
        </row>
        <row r="2183">
          <cell r="A2183" t="str">
            <v>U348694</v>
          </cell>
          <cell r="B2183" t="str">
            <v>Russell, Richard</v>
          </cell>
        </row>
        <row r="2184">
          <cell r="A2184" t="str">
            <v>U348797</v>
          </cell>
          <cell r="B2184" t="str">
            <v>Neils, Kurt</v>
          </cell>
        </row>
        <row r="2185">
          <cell r="A2185" t="str">
            <v>U348821</v>
          </cell>
          <cell r="B2185" t="str">
            <v>Battaile, Jonathan</v>
          </cell>
        </row>
        <row r="2186">
          <cell r="A2186" t="str">
            <v>U348924</v>
          </cell>
          <cell r="B2186" t="str">
            <v>Clark, James</v>
          </cell>
        </row>
        <row r="2187">
          <cell r="A2187" t="str">
            <v>U348922</v>
          </cell>
          <cell r="B2187" t="str">
            <v>Boutz, Graham</v>
          </cell>
        </row>
        <row r="2188">
          <cell r="A2188" t="str">
            <v>U349024</v>
          </cell>
          <cell r="B2188" t="str">
            <v>Pederson, Jon</v>
          </cell>
        </row>
        <row r="2189">
          <cell r="A2189" t="str">
            <v>U349015</v>
          </cell>
          <cell r="B2189" t="str">
            <v>Moore, Gregory</v>
          </cell>
        </row>
        <row r="2190">
          <cell r="A2190" t="str">
            <v>U349018</v>
          </cell>
          <cell r="B2190" t="str">
            <v>Myers, Brian</v>
          </cell>
        </row>
        <row r="2191">
          <cell r="A2191" t="str">
            <v>U349017</v>
          </cell>
          <cell r="B2191" t="str">
            <v>Young, Adam</v>
          </cell>
        </row>
        <row r="2192">
          <cell r="A2192" t="str">
            <v>U349439</v>
          </cell>
          <cell r="B2192" t="str">
            <v>Cole, Herman</v>
          </cell>
        </row>
        <row r="2193">
          <cell r="A2193" t="str">
            <v>U349599</v>
          </cell>
          <cell r="B2193" t="str">
            <v>Manning, Paul</v>
          </cell>
        </row>
        <row r="2194">
          <cell r="A2194" t="str">
            <v>U349593</v>
          </cell>
          <cell r="B2194" t="str">
            <v>Assia, Laura</v>
          </cell>
        </row>
        <row r="2195">
          <cell r="A2195" t="str">
            <v>U349594</v>
          </cell>
          <cell r="B2195" t="str">
            <v>Sloop, Stephen</v>
          </cell>
        </row>
        <row r="2196">
          <cell r="A2196" t="str">
            <v>U349601</v>
          </cell>
          <cell r="B2196" t="str">
            <v>Strang, Christa</v>
          </cell>
        </row>
        <row r="2197">
          <cell r="A2197" t="str">
            <v>U272076</v>
          </cell>
          <cell r="B2197" t="str">
            <v>Johnson, Paul</v>
          </cell>
        </row>
        <row r="2198">
          <cell r="A2198" t="str">
            <v>U349807</v>
          </cell>
          <cell r="B2198" t="str">
            <v>Vollmer, John</v>
          </cell>
        </row>
        <row r="2199">
          <cell r="A2199" t="str">
            <v>U349805</v>
          </cell>
          <cell r="B2199" t="str">
            <v>Keiser, John</v>
          </cell>
        </row>
        <row r="2200">
          <cell r="A2200" t="str">
            <v>U350118</v>
          </cell>
          <cell r="B2200" t="str">
            <v>Nowinski, Brian</v>
          </cell>
        </row>
        <row r="2201">
          <cell r="A2201" t="str">
            <v>U350120</v>
          </cell>
          <cell r="B2201" t="str">
            <v>Tuite, James</v>
          </cell>
        </row>
        <row r="2202">
          <cell r="A2202" t="str">
            <v>U350228</v>
          </cell>
          <cell r="B2202" t="str">
            <v>Chop, Zekiel</v>
          </cell>
        </row>
        <row r="2203">
          <cell r="A2203" t="str">
            <v>U350360</v>
          </cell>
          <cell r="B2203" t="str">
            <v>Haffey, Brian</v>
          </cell>
        </row>
        <row r="2204">
          <cell r="A2204" t="str">
            <v>U350375</v>
          </cell>
          <cell r="B2204" t="str">
            <v>Arumugaswamy, Arun</v>
          </cell>
        </row>
        <row r="2205">
          <cell r="A2205" t="str">
            <v>U350877</v>
          </cell>
          <cell r="B2205" t="str">
            <v>Knight, Jack</v>
          </cell>
        </row>
        <row r="2206">
          <cell r="A2206" t="str">
            <v>U350883</v>
          </cell>
          <cell r="B2206" t="str">
            <v>Barents, Matthew</v>
          </cell>
        </row>
        <row r="2207">
          <cell r="A2207" t="str">
            <v>U351235</v>
          </cell>
          <cell r="B2207" t="str">
            <v>Kroger, Kurt</v>
          </cell>
        </row>
        <row r="2208">
          <cell r="A2208" t="str">
            <v>U351252</v>
          </cell>
          <cell r="B2208" t="str">
            <v>Parks, Aaron</v>
          </cell>
        </row>
        <row r="2209">
          <cell r="A2209" t="str">
            <v>U351257</v>
          </cell>
          <cell r="B2209" t="str">
            <v>Lawson, Garry</v>
          </cell>
        </row>
        <row r="2210">
          <cell r="A2210" t="str">
            <v>U351949</v>
          </cell>
          <cell r="B2210" t="str">
            <v>Rooney, Tricia</v>
          </cell>
        </row>
        <row r="2211">
          <cell r="A2211" t="str">
            <v>U351952</v>
          </cell>
          <cell r="B2211" t="str">
            <v>Witmer, Matthew</v>
          </cell>
        </row>
        <row r="2212">
          <cell r="A2212" t="str">
            <v>U352140</v>
          </cell>
          <cell r="B2212" t="str">
            <v>Dyer, Bradley</v>
          </cell>
        </row>
        <row r="2213">
          <cell r="A2213" t="str">
            <v>U356358</v>
          </cell>
          <cell r="B2213" t="str">
            <v>Maslar, Robert</v>
          </cell>
        </row>
        <row r="2214">
          <cell r="A2214" t="str">
            <v>U356363</v>
          </cell>
          <cell r="B2214" t="str">
            <v>Geise, Timothy</v>
          </cell>
        </row>
        <row r="2215">
          <cell r="A2215" t="str">
            <v>U364767</v>
          </cell>
          <cell r="B2215" t="str">
            <v>Shumate, John</v>
          </cell>
        </row>
        <row r="2216">
          <cell r="A2216" t="str">
            <v>U364773</v>
          </cell>
          <cell r="B2216" t="str">
            <v>Ham, Matthew</v>
          </cell>
        </row>
        <row r="2217">
          <cell r="A2217" t="str">
            <v>U365811</v>
          </cell>
          <cell r="B2217" t="str">
            <v>Petrikas, Peter</v>
          </cell>
        </row>
        <row r="2218">
          <cell r="A2218" t="str">
            <v>U365818</v>
          </cell>
          <cell r="B2218" t="str">
            <v>Reyes, Oneff</v>
          </cell>
        </row>
        <row r="2219">
          <cell r="A2219" t="str">
            <v>U365804</v>
          </cell>
          <cell r="B2219" t="str">
            <v>Whitlock, Brian</v>
          </cell>
        </row>
        <row r="2220">
          <cell r="A2220" t="str">
            <v>U366798</v>
          </cell>
          <cell r="B2220" t="str">
            <v>Harris, Jwyanza</v>
          </cell>
        </row>
        <row r="2221">
          <cell r="A2221" t="str">
            <v>U368513</v>
          </cell>
          <cell r="B2221" t="str">
            <v>Andreychik, Christopher</v>
          </cell>
        </row>
        <row r="2222">
          <cell r="A2222" t="str">
            <v>U368719</v>
          </cell>
          <cell r="B2222" t="str">
            <v>Craig, Jeffrey</v>
          </cell>
        </row>
        <row r="2223">
          <cell r="A2223" t="str">
            <v>U368718</v>
          </cell>
          <cell r="B2223" t="str">
            <v>Booser, Douglas</v>
          </cell>
        </row>
        <row r="2224">
          <cell r="A2224" t="str">
            <v>U368722</v>
          </cell>
          <cell r="B2224" t="str">
            <v>Fosse, Benjamin</v>
          </cell>
        </row>
        <row r="2225">
          <cell r="A2225" t="str">
            <v>U368727</v>
          </cell>
          <cell r="B2225" t="str">
            <v>Sconfietti, James</v>
          </cell>
        </row>
        <row r="2226">
          <cell r="A2226" t="str">
            <v>U368731</v>
          </cell>
          <cell r="B2226" t="str">
            <v>Bond, Blakeley</v>
          </cell>
        </row>
        <row r="2227">
          <cell r="A2227" t="str">
            <v>U368737</v>
          </cell>
          <cell r="B2227" t="str">
            <v>collins, jason</v>
          </cell>
        </row>
        <row r="2228">
          <cell r="A2228" t="str">
            <v>U368750</v>
          </cell>
          <cell r="B2228" t="str">
            <v>Bahr, Kendon</v>
          </cell>
        </row>
        <row r="2229">
          <cell r="A2229" t="str">
            <v>U368756</v>
          </cell>
          <cell r="B2229" t="str">
            <v>Thornton, Jeffrey</v>
          </cell>
        </row>
        <row r="2230">
          <cell r="A2230" t="str">
            <v>U369169</v>
          </cell>
          <cell r="B2230" t="str">
            <v>Dawson, Samuel</v>
          </cell>
        </row>
        <row r="2231">
          <cell r="A2231" t="str">
            <v>U369180</v>
          </cell>
          <cell r="B2231" t="str">
            <v>Lucas, David</v>
          </cell>
        </row>
        <row r="2232">
          <cell r="A2232" t="str">
            <v>U369189</v>
          </cell>
          <cell r="B2232" t="str">
            <v>Waggoner, Joshua</v>
          </cell>
        </row>
        <row r="2233">
          <cell r="A2233" t="str">
            <v>U369210</v>
          </cell>
          <cell r="B2233" t="str">
            <v>Swierzbin, Craig</v>
          </cell>
        </row>
        <row r="2234">
          <cell r="A2234" t="str">
            <v>U369188</v>
          </cell>
          <cell r="B2234" t="str">
            <v>Zlokovich, Nicholas</v>
          </cell>
        </row>
        <row r="2235">
          <cell r="A2235" t="str">
            <v>U369376</v>
          </cell>
          <cell r="B2235" t="str">
            <v>Mys, Steven</v>
          </cell>
        </row>
        <row r="2236">
          <cell r="A2236" t="str">
            <v>U369369</v>
          </cell>
          <cell r="B2236" t="str">
            <v>Norris, James</v>
          </cell>
        </row>
        <row r="2237">
          <cell r="A2237" t="str">
            <v>U369358</v>
          </cell>
          <cell r="B2237" t="str">
            <v>Charles, Michael</v>
          </cell>
        </row>
        <row r="2238">
          <cell r="A2238" t="str">
            <v>U369382</v>
          </cell>
          <cell r="B2238" t="str">
            <v>Radio, Mark</v>
          </cell>
        </row>
        <row r="2239">
          <cell r="A2239" t="str">
            <v>U369372</v>
          </cell>
          <cell r="B2239" t="str">
            <v>Martin, Craig</v>
          </cell>
        </row>
        <row r="2240">
          <cell r="A2240" t="str">
            <v>U369371</v>
          </cell>
          <cell r="B2240" t="str">
            <v>Mione, Anthony</v>
          </cell>
        </row>
        <row r="2241">
          <cell r="A2241" t="str">
            <v>U369361</v>
          </cell>
          <cell r="B2241" t="str">
            <v>Kurpiel, Christopher</v>
          </cell>
        </row>
        <row r="2242">
          <cell r="A2242" t="str">
            <v>U369394</v>
          </cell>
          <cell r="B2242" t="str">
            <v>Maxwell, Mark</v>
          </cell>
        </row>
        <row r="2243">
          <cell r="A2243" t="str">
            <v>U369357</v>
          </cell>
          <cell r="B2243" t="str">
            <v>Dennis, Aaron</v>
          </cell>
        </row>
        <row r="2244">
          <cell r="A2244" t="str">
            <v>U369374</v>
          </cell>
          <cell r="B2244" t="str">
            <v>Mazzanti, Marc</v>
          </cell>
        </row>
        <row r="2245">
          <cell r="A2245" t="str">
            <v>U369388</v>
          </cell>
          <cell r="B2245" t="str">
            <v>Spencer, Jeffery</v>
          </cell>
        </row>
        <row r="2246">
          <cell r="A2246" t="str">
            <v>U369387</v>
          </cell>
          <cell r="B2246" t="str">
            <v>Wagner, Brian</v>
          </cell>
        </row>
        <row r="2247">
          <cell r="A2247" t="str">
            <v>U369367</v>
          </cell>
          <cell r="B2247" t="str">
            <v>Kita, Brett</v>
          </cell>
        </row>
        <row r="2248">
          <cell r="A2248" t="str">
            <v>U369384</v>
          </cell>
          <cell r="B2248" t="str">
            <v>Rueda, Michael</v>
          </cell>
        </row>
        <row r="2249">
          <cell r="A2249" t="str">
            <v>U369409</v>
          </cell>
          <cell r="B2249" t="str">
            <v>Faust, Thomas</v>
          </cell>
        </row>
        <row r="2250">
          <cell r="A2250" t="str">
            <v>U369489</v>
          </cell>
          <cell r="B2250" t="str">
            <v>Buehne, Douglas</v>
          </cell>
        </row>
        <row r="2251">
          <cell r="A2251" t="str">
            <v>U369573</v>
          </cell>
          <cell r="B2251" t="str">
            <v>Teeter, John</v>
          </cell>
        </row>
        <row r="2252">
          <cell r="A2252" t="str">
            <v>U369507</v>
          </cell>
          <cell r="B2252" t="str">
            <v>Lavely, Joseph</v>
          </cell>
        </row>
        <row r="2253">
          <cell r="A2253" t="str">
            <v>U370014</v>
          </cell>
          <cell r="B2253" t="str">
            <v>Angersbach, David</v>
          </cell>
        </row>
        <row r="2254">
          <cell r="A2254" t="str">
            <v>U370024</v>
          </cell>
          <cell r="B2254" t="str">
            <v>Pfeffer, Matthew</v>
          </cell>
        </row>
        <row r="2255">
          <cell r="A2255" t="str">
            <v>U370036</v>
          </cell>
          <cell r="B2255" t="str">
            <v>Vilardo, Christopher</v>
          </cell>
        </row>
        <row r="2256">
          <cell r="A2256" t="str">
            <v>U370032</v>
          </cell>
          <cell r="B2256" t="str">
            <v>Hatton, Heather</v>
          </cell>
        </row>
        <row r="2257">
          <cell r="A2257" t="str">
            <v>U370037</v>
          </cell>
          <cell r="B2257" t="str">
            <v>Elmaadawy, Ahmed</v>
          </cell>
        </row>
        <row r="2258">
          <cell r="A2258" t="str">
            <v>U370033</v>
          </cell>
          <cell r="B2258" t="str">
            <v>Adams, Ross</v>
          </cell>
        </row>
        <row r="2259">
          <cell r="A2259" t="str">
            <v>U370045</v>
          </cell>
          <cell r="B2259" t="str">
            <v>Stanbridge, Michael</v>
          </cell>
        </row>
        <row r="2260">
          <cell r="A2260" t="str">
            <v>U370053</v>
          </cell>
          <cell r="B2260" t="str">
            <v>Perakis, Adam</v>
          </cell>
        </row>
        <row r="2261">
          <cell r="A2261" t="str">
            <v>U370048</v>
          </cell>
          <cell r="B2261" t="str">
            <v>Dolby, Christopher</v>
          </cell>
        </row>
        <row r="2262">
          <cell r="A2262" t="str">
            <v>U370066</v>
          </cell>
          <cell r="B2262" t="str">
            <v>Toman, James</v>
          </cell>
        </row>
        <row r="2263">
          <cell r="A2263" t="str">
            <v>U370069</v>
          </cell>
          <cell r="B2263" t="str">
            <v>Finnegan, Patrick</v>
          </cell>
        </row>
        <row r="2264">
          <cell r="A2264" t="str">
            <v>U370068</v>
          </cell>
          <cell r="B2264" t="str">
            <v>Aldridge, Sean</v>
          </cell>
        </row>
        <row r="2265">
          <cell r="A2265" t="str">
            <v>U370071</v>
          </cell>
          <cell r="B2265" t="str">
            <v>Peregrim, Adam</v>
          </cell>
        </row>
        <row r="2266">
          <cell r="A2266" t="str">
            <v>U370350</v>
          </cell>
          <cell r="B2266" t="str">
            <v>Contino, Joseph</v>
          </cell>
        </row>
        <row r="2267">
          <cell r="A2267" t="str">
            <v>U370401</v>
          </cell>
          <cell r="B2267" t="str">
            <v>Wittel, Stewart</v>
          </cell>
        </row>
        <row r="2268">
          <cell r="A2268" t="str">
            <v>U370393</v>
          </cell>
          <cell r="B2268" t="str">
            <v>Sowles, Scott</v>
          </cell>
        </row>
        <row r="2269">
          <cell r="A2269" t="str">
            <v>U370351</v>
          </cell>
          <cell r="B2269" t="str">
            <v>Bucher, Brian</v>
          </cell>
        </row>
        <row r="2270">
          <cell r="A2270" t="str">
            <v>U370509</v>
          </cell>
          <cell r="B2270" t="str">
            <v>Kee, Michael</v>
          </cell>
        </row>
        <row r="2271">
          <cell r="A2271" t="str">
            <v>U370390</v>
          </cell>
          <cell r="B2271" t="str">
            <v>Schwartz, Bryan</v>
          </cell>
        </row>
        <row r="2272">
          <cell r="A2272" t="str">
            <v>U370508</v>
          </cell>
          <cell r="B2272" t="str">
            <v>Shearin, Jason</v>
          </cell>
        </row>
        <row r="2273">
          <cell r="A2273" t="str">
            <v>U370369</v>
          </cell>
          <cell r="B2273" t="str">
            <v>MacDougall, Robert</v>
          </cell>
        </row>
        <row r="2274">
          <cell r="A2274" t="str">
            <v>U370403</v>
          </cell>
          <cell r="B2274" t="str">
            <v>Yurman, Joshua</v>
          </cell>
        </row>
        <row r="2275">
          <cell r="A2275" t="str">
            <v>U370360</v>
          </cell>
          <cell r="B2275" t="str">
            <v>Hafley, Gregory</v>
          </cell>
        </row>
        <row r="2276">
          <cell r="A2276" t="str">
            <v>U370361</v>
          </cell>
          <cell r="B2276" t="str">
            <v>Israel, Jason</v>
          </cell>
        </row>
        <row r="2277">
          <cell r="A2277" t="str">
            <v>U370394</v>
          </cell>
          <cell r="B2277" t="str">
            <v>Sullivan, Brian</v>
          </cell>
        </row>
        <row r="2278">
          <cell r="A2278" t="str">
            <v>U370396</v>
          </cell>
          <cell r="B2278" t="str">
            <v>Susek, Benjamin</v>
          </cell>
        </row>
        <row r="2279">
          <cell r="A2279" t="str">
            <v>U370349</v>
          </cell>
          <cell r="B2279" t="str">
            <v>Cail, Christopher</v>
          </cell>
        </row>
        <row r="2280">
          <cell r="A2280" t="str">
            <v>U370354</v>
          </cell>
          <cell r="B2280" t="str">
            <v>Carpenter, Patrick</v>
          </cell>
        </row>
        <row r="2281">
          <cell r="A2281" t="str">
            <v>U370348</v>
          </cell>
          <cell r="B2281" t="str">
            <v>Byrd, Michael</v>
          </cell>
        </row>
        <row r="2282">
          <cell r="A2282" t="str">
            <v>U370382</v>
          </cell>
          <cell r="B2282" t="str">
            <v>Perizes, Alexander</v>
          </cell>
        </row>
        <row r="2283">
          <cell r="A2283" t="str">
            <v>U370381</v>
          </cell>
          <cell r="B2283" t="str">
            <v>Roderick, Michael</v>
          </cell>
        </row>
        <row r="2284">
          <cell r="A2284" t="str">
            <v>U370909</v>
          </cell>
          <cell r="B2284" t="str">
            <v>Krass, Brett</v>
          </cell>
        </row>
        <row r="2285">
          <cell r="A2285" t="str">
            <v>U370912</v>
          </cell>
          <cell r="B2285" t="str">
            <v>Zackrisson, Ryan</v>
          </cell>
        </row>
        <row r="2286">
          <cell r="A2286" t="str">
            <v>U370925</v>
          </cell>
          <cell r="B2286" t="str">
            <v>Rajala, Davin</v>
          </cell>
        </row>
        <row r="2287">
          <cell r="A2287" t="str">
            <v>U370931</v>
          </cell>
          <cell r="B2287" t="str">
            <v>Solomon, Thomas</v>
          </cell>
        </row>
        <row r="2288">
          <cell r="A2288" t="str">
            <v>U371114</v>
          </cell>
          <cell r="B2288" t="str">
            <v>Felici, Susan</v>
          </cell>
        </row>
        <row r="2289">
          <cell r="A2289" t="str">
            <v>U371119</v>
          </cell>
          <cell r="B2289" t="str">
            <v>Feyk, Ian</v>
          </cell>
        </row>
        <row r="2290">
          <cell r="A2290" t="str">
            <v>U371127</v>
          </cell>
          <cell r="B2290" t="str">
            <v>Paulsen, Denny</v>
          </cell>
        </row>
        <row r="2291">
          <cell r="A2291" t="str">
            <v>U371125</v>
          </cell>
          <cell r="B2291" t="str">
            <v>Jennette, Christopher</v>
          </cell>
        </row>
        <row r="2292">
          <cell r="A2292" t="str">
            <v>U371139</v>
          </cell>
          <cell r="B2292" t="str">
            <v>Stewart, Peter</v>
          </cell>
        </row>
        <row r="2293">
          <cell r="A2293" t="str">
            <v>U371133</v>
          </cell>
          <cell r="B2293" t="str">
            <v>Wernly, Mark</v>
          </cell>
        </row>
        <row r="2294">
          <cell r="A2294" t="str">
            <v>U371136</v>
          </cell>
          <cell r="B2294" t="str">
            <v>Burczynski, Joshua</v>
          </cell>
        </row>
        <row r="2295">
          <cell r="A2295" t="str">
            <v>U371131</v>
          </cell>
          <cell r="B2295" t="str">
            <v>Elmore, Joseph</v>
          </cell>
        </row>
        <row r="2296">
          <cell r="A2296" t="str">
            <v>U371132</v>
          </cell>
          <cell r="B2296" t="str">
            <v>Shoemaker, Peter</v>
          </cell>
        </row>
        <row r="2297">
          <cell r="A2297" t="str">
            <v>U371307</v>
          </cell>
          <cell r="B2297" t="str">
            <v>Meinhold, Tyson</v>
          </cell>
        </row>
        <row r="2298">
          <cell r="A2298" t="str">
            <v>U371309</v>
          </cell>
          <cell r="B2298" t="str">
            <v>Addy, Chad</v>
          </cell>
        </row>
        <row r="2299">
          <cell r="A2299" t="str">
            <v>U371318</v>
          </cell>
          <cell r="B2299" t="str">
            <v>Johnson, Andrew</v>
          </cell>
        </row>
        <row r="2300">
          <cell r="A2300" t="str">
            <v>U371323</v>
          </cell>
          <cell r="B2300" t="str">
            <v>Hoskins, Aaron</v>
          </cell>
        </row>
        <row r="2301">
          <cell r="A2301" t="str">
            <v>U371324</v>
          </cell>
          <cell r="B2301" t="str">
            <v>Saria, Hemant</v>
          </cell>
        </row>
        <row r="2302">
          <cell r="A2302" t="str">
            <v>U371333</v>
          </cell>
          <cell r="B2302" t="str">
            <v>Orcutt, Alexander</v>
          </cell>
        </row>
        <row r="2303">
          <cell r="A2303" t="str">
            <v>U042103</v>
          </cell>
          <cell r="B2303" t="str">
            <v>Downs, Gregory</v>
          </cell>
        </row>
        <row r="2304">
          <cell r="A2304" t="str">
            <v>U041473</v>
          </cell>
          <cell r="B2304" t="str">
            <v>Cangialosi, Richard</v>
          </cell>
        </row>
        <row r="2305">
          <cell r="A2305" t="str">
            <v>U041888</v>
          </cell>
          <cell r="B2305" t="str">
            <v>Bennardo, Richard</v>
          </cell>
        </row>
        <row r="2306">
          <cell r="A2306" t="str">
            <v>U222901</v>
          </cell>
          <cell r="B2306" t="str">
            <v>Czop, Michael</v>
          </cell>
        </row>
        <row r="2307">
          <cell r="A2307" t="str">
            <v>U021057</v>
          </cell>
          <cell r="B2307" t="str">
            <v>Paradise, Carl</v>
          </cell>
        </row>
        <row r="2308">
          <cell r="A2308" t="str">
            <v>U051395</v>
          </cell>
          <cell r="B2308" t="str">
            <v>Stockdale, Chris</v>
          </cell>
        </row>
        <row r="2309">
          <cell r="A2309" t="str">
            <v>U127175</v>
          </cell>
          <cell r="B2309" t="str">
            <v>Monteiro, Miguel</v>
          </cell>
        </row>
        <row r="2310">
          <cell r="A2310" t="str">
            <v>U051678</v>
          </cell>
          <cell r="B2310" t="str">
            <v>Scalia-Downs, Nora Jean</v>
          </cell>
        </row>
        <row r="2311">
          <cell r="A2311" t="str">
            <v>U247126</v>
          </cell>
          <cell r="B2311" t="str">
            <v>Waters, Robert</v>
          </cell>
        </row>
        <row r="2312">
          <cell r="A2312" t="str">
            <v>U091222</v>
          </cell>
          <cell r="B2312" t="str">
            <v>Sancya, Mark</v>
          </cell>
        </row>
        <row r="2313">
          <cell r="A2313" t="str">
            <v>U053769</v>
          </cell>
          <cell r="B2313" t="str">
            <v>Cohen, Brian</v>
          </cell>
        </row>
        <row r="2314">
          <cell r="A2314" t="str">
            <v>U053936</v>
          </cell>
          <cell r="B2314" t="str">
            <v>Foss, Timothy</v>
          </cell>
        </row>
        <row r="2315">
          <cell r="A2315" t="str">
            <v>U054119</v>
          </cell>
          <cell r="B2315" t="str">
            <v>Lebright, Michael</v>
          </cell>
        </row>
        <row r="2316">
          <cell r="A2316" t="str">
            <v>U054976</v>
          </cell>
          <cell r="B2316" t="str">
            <v>Fedgo, Michael</v>
          </cell>
        </row>
        <row r="2317">
          <cell r="A2317" t="str">
            <v>U055080</v>
          </cell>
          <cell r="B2317" t="str">
            <v>Nestel, Paul</v>
          </cell>
        </row>
        <row r="2318">
          <cell r="A2318" t="str">
            <v>U014047</v>
          </cell>
          <cell r="B2318" t="str">
            <v>Mc Kirgan, Kevin</v>
          </cell>
        </row>
        <row r="2319">
          <cell r="A2319" t="str">
            <v>U020014</v>
          </cell>
          <cell r="B2319" t="str">
            <v>Roark, Bruce</v>
          </cell>
        </row>
        <row r="2320">
          <cell r="A2320" t="str">
            <v>U077920</v>
          </cell>
          <cell r="B2320" t="str">
            <v>Seybert, Michelle</v>
          </cell>
        </row>
        <row r="2321">
          <cell r="A2321" t="str">
            <v>U009871</v>
          </cell>
          <cell r="B2321" t="str">
            <v>Faulkner, Paul</v>
          </cell>
        </row>
        <row r="2322">
          <cell r="A2322" t="str">
            <v>U243421</v>
          </cell>
          <cell r="B2322" t="str">
            <v>Cooper, John</v>
          </cell>
        </row>
        <row r="2323">
          <cell r="A2323" t="str">
            <v>U244713</v>
          </cell>
          <cell r="B2323" t="str">
            <v>Samad, Arshad</v>
          </cell>
        </row>
        <row r="2324">
          <cell r="A2324" t="str">
            <v>U234115</v>
          </cell>
          <cell r="B2324" t="str">
            <v>Jacobs, Todd</v>
          </cell>
        </row>
        <row r="2325">
          <cell r="A2325" t="str">
            <v>U245573</v>
          </cell>
          <cell r="B2325" t="str">
            <v>Munoz, Gabriel</v>
          </cell>
        </row>
        <row r="2326">
          <cell r="A2326" t="str">
            <v>U274846</v>
          </cell>
          <cell r="B2326" t="str">
            <v>Gallagher, Gerard</v>
          </cell>
        </row>
        <row r="2327">
          <cell r="A2327" t="str">
            <v>U104532</v>
          </cell>
          <cell r="B2327" t="str">
            <v>Bonetti, Michael</v>
          </cell>
        </row>
        <row r="2328">
          <cell r="A2328" t="str">
            <v>U000898</v>
          </cell>
          <cell r="B2328" t="str">
            <v>Prestera, Paul</v>
          </cell>
        </row>
        <row r="2329">
          <cell r="A2329" t="str">
            <v>U104555</v>
          </cell>
          <cell r="B2329" t="str">
            <v>Green, Anthony</v>
          </cell>
        </row>
        <row r="2330">
          <cell r="A2330" t="str">
            <v>U229252</v>
          </cell>
          <cell r="B2330" t="str">
            <v>Lemme, Michael</v>
          </cell>
        </row>
        <row r="2331">
          <cell r="A2331" t="str">
            <v>U104566</v>
          </cell>
          <cell r="B2331" t="str">
            <v>Fitzgerald, John</v>
          </cell>
        </row>
        <row r="2332">
          <cell r="A2332" t="str">
            <v>U103815</v>
          </cell>
          <cell r="B2332" t="str">
            <v>Snapp, David</v>
          </cell>
        </row>
        <row r="2333">
          <cell r="A2333" t="str">
            <v>U104580</v>
          </cell>
          <cell r="B2333" t="str">
            <v>Vicens, Randell</v>
          </cell>
        </row>
        <row r="2334">
          <cell r="A2334" t="str">
            <v>U254534</v>
          </cell>
          <cell r="B2334" t="str">
            <v>Sorhage, Michael</v>
          </cell>
        </row>
        <row r="2335">
          <cell r="A2335" t="str">
            <v>U262782</v>
          </cell>
          <cell r="B2335" t="str">
            <v>Jaskulka, Louie</v>
          </cell>
        </row>
        <row r="2336">
          <cell r="A2336" t="str">
            <v>U231056</v>
          </cell>
          <cell r="B2336" t="str">
            <v>Falstad, Todd</v>
          </cell>
        </row>
        <row r="2337">
          <cell r="A2337" t="str">
            <v>U199759</v>
          </cell>
          <cell r="B2337" t="str">
            <v>Wohlschlaeger, Ronald</v>
          </cell>
        </row>
        <row r="2338">
          <cell r="A2338" t="str">
            <v>U104646</v>
          </cell>
          <cell r="B2338" t="str">
            <v>Kisling, Peter</v>
          </cell>
        </row>
        <row r="2339">
          <cell r="A2339" t="str">
            <v>U104694</v>
          </cell>
          <cell r="B2339" t="str">
            <v>Turco, Sherrilyn</v>
          </cell>
        </row>
        <row r="2340">
          <cell r="A2340" t="str">
            <v>U104686</v>
          </cell>
          <cell r="B2340" t="str">
            <v>Mata, Leandro</v>
          </cell>
        </row>
        <row r="2341">
          <cell r="A2341" t="str">
            <v>U106440</v>
          </cell>
          <cell r="B2341" t="str">
            <v>Rogers, William</v>
          </cell>
        </row>
        <row r="2342">
          <cell r="A2342" t="str">
            <v>U106340</v>
          </cell>
          <cell r="B2342" t="str">
            <v>Becker, Nofal</v>
          </cell>
        </row>
        <row r="2343">
          <cell r="A2343" t="str">
            <v>U222185</v>
          </cell>
          <cell r="B2343" t="str">
            <v>Murphy, John</v>
          </cell>
        </row>
        <row r="2344">
          <cell r="A2344" t="str">
            <v>U147978</v>
          </cell>
          <cell r="B2344" t="str">
            <v>Landa, Luis</v>
          </cell>
        </row>
        <row r="2345">
          <cell r="A2345" t="str">
            <v>U106398</v>
          </cell>
          <cell r="B2345" t="str">
            <v>Fuchs, Robert</v>
          </cell>
        </row>
        <row r="2346">
          <cell r="A2346" t="str">
            <v>U108314</v>
          </cell>
          <cell r="B2346" t="str">
            <v>Dreis, Thomas</v>
          </cell>
        </row>
        <row r="2347">
          <cell r="A2347" t="str">
            <v>U226929</v>
          </cell>
          <cell r="B2347" t="str">
            <v>Davidson, William</v>
          </cell>
        </row>
        <row r="2348">
          <cell r="A2348" t="str">
            <v>U108354</v>
          </cell>
          <cell r="B2348" t="str">
            <v>Daniele, Nicola</v>
          </cell>
        </row>
        <row r="2349">
          <cell r="A2349" t="str">
            <v>U108358</v>
          </cell>
          <cell r="B2349" t="str">
            <v>Tello, Edgar</v>
          </cell>
        </row>
        <row r="2350">
          <cell r="A2350" t="str">
            <v>U108370</v>
          </cell>
          <cell r="B2350" t="str">
            <v>Hudson, Edward</v>
          </cell>
        </row>
        <row r="2351">
          <cell r="A2351" t="str">
            <v>U321982</v>
          </cell>
          <cell r="B2351" t="str">
            <v>Hanson, Graham</v>
          </cell>
        </row>
        <row r="2352">
          <cell r="A2352" t="str">
            <v>U108251</v>
          </cell>
          <cell r="B2352" t="str">
            <v>Krueger, Karl</v>
          </cell>
        </row>
        <row r="2353">
          <cell r="A2353" t="str">
            <v>U247597</v>
          </cell>
          <cell r="B2353" t="str">
            <v>Creus, Robert</v>
          </cell>
        </row>
        <row r="2354">
          <cell r="A2354" t="str">
            <v>U322077</v>
          </cell>
          <cell r="B2354" t="str">
            <v>Presley, Chris</v>
          </cell>
        </row>
        <row r="2355">
          <cell r="A2355" t="str">
            <v>U108290</v>
          </cell>
          <cell r="B2355" t="str">
            <v>Quintas, Frankie</v>
          </cell>
        </row>
        <row r="2356">
          <cell r="A2356" t="str">
            <v>U110642</v>
          </cell>
          <cell r="B2356" t="str">
            <v>Sargent, William</v>
          </cell>
        </row>
        <row r="2357">
          <cell r="A2357" t="str">
            <v>U212937</v>
          </cell>
          <cell r="B2357" t="str">
            <v>Bowman, Douglas</v>
          </cell>
        </row>
        <row r="2358">
          <cell r="A2358" t="str">
            <v>U273237</v>
          </cell>
          <cell r="B2358" t="str">
            <v>Kaminsky, Peter</v>
          </cell>
        </row>
        <row r="2359">
          <cell r="A2359" t="str">
            <v>U227475</v>
          </cell>
          <cell r="B2359" t="str">
            <v>Peterson, Kevin</v>
          </cell>
        </row>
        <row r="2360">
          <cell r="A2360" t="str">
            <v>U177160</v>
          </cell>
          <cell r="B2360" t="str">
            <v>Drexler, John</v>
          </cell>
        </row>
        <row r="2361">
          <cell r="A2361" t="str">
            <v>U173744</v>
          </cell>
          <cell r="B2361" t="str">
            <v>Torrey, Ellen</v>
          </cell>
        </row>
        <row r="2362">
          <cell r="A2362" t="str">
            <v>U110774</v>
          </cell>
          <cell r="B2362" t="str">
            <v>Pellicore, Karen</v>
          </cell>
        </row>
        <row r="2363">
          <cell r="A2363" t="str">
            <v>U178418</v>
          </cell>
          <cell r="B2363" t="str">
            <v>Patel, Sureshchandra</v>
          </cell>
        </row>
        <row r="2364">
          <cell r="A2364" t="str">
            <v>U240535</v>
          </cell>
          <cell r="B2364" t="str">
            <v>Kliefoth, Wayne</v>
          </cell>
        </row>
        <row r="2365">
          <cell r="A2365" t="str">
            <v>U245686</v>
          </cell>
          <cell r="B2365" t="str">
            <v>Helvey, Michael</v>
          </cell>
        </row>
        <row r="2366">
          <cell r="A2366" t="str">
            <v>U240794</v>
          </cell>
          <cell r="B2366" t="str">
            <v>Lewis, Gregory</v>
          </cell>
        </row>
        <row r="2367">
          <cell r="A2367" t="str">
            <v>U234287</v>
          </cell>
          <cell r="B2367" t="str">
            <v>Anderson, Gary</v>
          </cell>
        </row>
        <row r="2368">
          <cell r="A2368" t="str">
            <v>U113661</v>
          </cell>
          <cell r="B2368" t="str">
            <v>Moreno Escallon, Santiago</v>
          </cell>
        </row>
        <row r="2369">
          <cell r="A2369" t="str">
            <v>U113672</v>
          </cell>
          <cell r="B2369" t="str">
            <v>Ng, Pak</v>
          </cell>
        </row>
        <row r="2370">
          <cell r="A2370" t="str">
            <v>U113691</v>
          </cell>
          <cell r="B2370" t="str">
            <v>Dormer, Brian</v>
          </cell>
        </row>
        <row r="2371">
          <cell r="A2371" t="str">
            <v>U113528</v>
          </cell>
          <cell r="B2371" t="str">
            <v>Dervas, Periklis</v>
          </cell>
        </row>
        <row r="2372">
          <cell r="A2372" t="str">
            <v>U115289</v>
          </cell>
          <cell r="B2372" t="str">
            <v>Spadea, Robert</v>
          </cell>
        </row>
        <row r="2373">
          <cell r="A2373" t="str">
            <v>U115268</v>
          </cell>
          <cell r="B2373" t="str">
            <v>Burdick, John</v>
          </cell>
        </row>
        <row r="2374">
          <cell r="A2374" t="str">
            <v>U115304</v>
          </cell>
          <cell r="B2374" t="str">
            <v>Garcia, Fabian</v>
          </cell>
        </row>
        <row r="2375">
          <cell r="A2375" t="str">
            <v>U113548</v>
          </cell>
          <cell r="B2375" t="str">
            <v>De Santis, Michael</v>
          </cell>
        </row>
        <row r="2376">
          <cell r="A2376" t="str">
            <v>U113590</v>
          </cell>
          <cell r="B2376" t="str">
            <v>Panella, Marc</v>
          </cell>
        </row>
        <row r="2377">
          <cell r="A2377" t="str">
            <v>U115377</v>
          </cell>
          <cell r="B2377" t="str">
            <v>Ward, Robert</v>
          </cell>
        </row>
        <row r="2378">
          <cell r="A2378" t="str">
            <v>U235904</v>
          </cell>
          <cell r="B2378" t="str">
            <v>Denney, Ronnie</v>
          </cell>
        </row>
        <row r="2379">
          <cell r="A2379" t="str">
            <v>U190044</v>
          </cell>
          <cell r="B2379" t="str">
            <v>Allen, Peter</v>
          </cell>
        </row>
        <row r="2380">
          <cell r="A2380" t="str">
            <v>U225621</v>
          </cell>
          <cell r="B2380" t="str">
            <v>Piccinini, Omar</v>
          </cell>
        </row>
        <row r="2381">
          <cell r="A2381" t="str">
            <v>U229147</v>
          </cell>
          <cell r="B2381" t="str">
            <v>Neill, Peter</v>
          </cell>
        </row>
        <row r="2382">
          <cell r="A2382" t="str">
            <v>U232663</v>
          </cell>
          <cell r="B2382" t="str">
            <v>Curti, Michael</v>
          </cell>
        </row>
        <row r="2383">
          <cell r="A2383" t="str">
            <v>U249716</v>
          </cell>
          <cell r="B2383" t="str">
            <v>Doyle, Shawn</v>
          </cell>
        </row>
        <row r="2384">
          <cell r="A2384" t="str">
            <v>U139820</v>
          </cell>
          <cell r="B2384" t="str">
            <v>Archibald, Robert</v>
          </cell>
        </row>
        <row r="2385">
          <cell r="A2385" t="str">
            <v>U064799</v>
          </cell>
          <cell r="B2385" t="str">
            <v>Marcin, John</v>
          </cell>
        </row>
        <row r="2386">
          <cell r="A2386" t="str">
            <v>U139869</v>
          </cell>
          <cell r="B2386" t="str">
            <v>Harrell, Michael</v>
          </cell>
        </row>
        <row r="2387">
          <cell r="A2387" t="str">
            <v>U139872</v>
          </cell>
          <cell r="B2387" t="str">
            <v>Andrews, Michael</v>
          </cell>
        </row>
        <row r="2388">
          <cell r="A2388" t="str">
            <v>U139882</v>
          </cell>
          <cell r="B2388" t="str">
            <v>Madonna, Gregory</v>
          </cell>
        </row>
        <row r="2389">
          <cell r="A2389" t="str">
            <v>U139915</v>
          </cell>
          <cell r="B2389" t="str">
            <v>Taylor, James</v>
          </cell>
        </row>
        <row r="2390">
          <cell r="A2390" t="str">
            <v>U139976</v>
          </cell>
          <cell r="B2390" t="str">
            <v>Lenihan, Michael</v>
          </cell>
        </row>
        <row r="2391">
          <cell r="A2391" t="str">
            <v>U139990</v>
          </cell>
          <cell r="B2391" t="str">
            <v>Coleman, Timothy</v>
          </cell>
        </row>
        <row r="2392">
          <cell r="A2392" t="str">
            <v>U233644</v>
          </cell>
          <cell r="B2392" t="str">
            <v>Pinedo, Brian</v>
          </cell>
        </row>
        <row r="2393">
          <cell r="A2393" t="str">
            <v>U226518</v>
          </cell>
          <cell r="B2393" t="str">
            <v>Smith, Christopher</v>
          </cell>
        </row>
        <row r="2394">
          <cell r="A2394" t="str">
            <v>U226241</v>
          </cell>
          <cell r="B2394" t="str">
            <v>Bolle, Andrew</v>
          </cell>
        </row>
        <row r="2395">
          <cell r="A2395" t="str">
            <v>U233353</v>
          </cell>
          <cell r="B2395" t="str">
            <v>Rosinski, John</v>
          </cell>
        </row>
        <row r="2396">
          <cell r="A2396" t="str">
            <v>U123788</v>
          </cell>
          <cell r="B2396" t="str">
            <v>Lenihan, Paul</v>
          </cell>
        </row>
        <row r="2397">
          <cell r="A2397" t="str">
            <v>U249076</v>
          </cell>
          <cell r="B2397" t="str">
            <v>Plavnick, Jonathan</v>
          </cell>
        </row>
        <row r="2398">
          <cell r="A2398" t="str">
            <v>U113467</v>
          </cell>
          <cell r="B2398" t="str">
            <v>Shelton, Jayson</v>
          </cell>
        </row>
        <row r="2399">
          <cell r="A2399" t="str">
            <v>U125819</v>
          </cell>
          <cell r="B2399" t="str">
            <v>Castillo, Adrian</v>
          </cell>
        </row>
        <row r="2400">
          <cell r="A2400" t="str">
            <v>U246024</v>
          </cell>
          <cell r="B2400" t="str">
            <v>Grantham, David</v>
          </cell>
        </row>
        <row r="2401">
          <cell r="A2401" t="str">
            <v>U125843</v>
          </cell>
          <cell r="B2401" t="str">
            <v>Harrison, Michael</v>
          </cell>
        </row>
        <row r="2402">
          <cell r="A2402" t="str">
            <v>U125837</v>
          </cell>
          <cell r="B2402" t="str">
            <v>Burton, Julie</v>
          </cell>
        </row>
        <row r="2403">
          <cell r="A2403" t="str">
            <v>U247773</v>
          </cell>
          <cell r="B2403" t="str">
            <v>Mckendry, Chris</v>
          </cell>
        </row>
        <row r="2404">
          <cell r="A2404" t="str">
            <v>U125951</v>
          </cell>
          <cell r="B2404" t="str">
            <v>Silkworth, Denise</v>
          </cell>
        </row>
        <row r="2405">
          <cell r="A2405" t="str">
            <v>U125952</v>
          </cell>
          <cell r="B2405" t="str">
            <v>Mays, Gerald</v>
          </cell>
        </row>
        <row r="2406">
          <cell r="A2406" t="str">
            <v>U227825</v>
          </cell>
          <cell r="B2406" t="str">
            <v>Rizzuto, Tracey</v>
          </cell>
        </row>
        <row r="2407">
          <cell r="A2407" t="str">
            <v>U125981</v>
          </cell>
          <cell r="B2407" t="str">
            <v>Escalante, Luis</v>
          </cell>
        </row>
        <row r="2408">
          <cell r="A2408" t="str">
            <v>U125982</v>
          </cell>
          <cell r="B2408" t="str">
            <v>Evans, Lena</v>
          </cell>
        </row>
        <row r="2409">
          <cell r="A2409" t="str">
            <v>U241116</v>
          </cell>
          <cell r="B2409" t="str">
            <v>Halvorsen, Thomas</v>
          </cell>
        </row>
        <row r="2410">
          <cell r="A2410" t="str">
            <v>U227771</v>
          </cell>
          <cell r="B2410" t="str">
            <v>Schindler, Scott</v>
          </cell>
        </row>
        <row r="2411">
          <cell r="A2411" t="str">
            <v>U245546</v>
          </cell>
          <cell r="B2411" t="str">
            <v>Amsler, Jeffrey</v>
          </cell>
        </row>
        <row r="2412">
          <cell r="A2412" t="str">
            <v>U325205</v>
          </cell>
          <cell r="B2412" t="str">
            <v>Marsoobian, William</v>
          </cell>
        </row>
        <row r="2413">
          <cell r="A2413" t="str">
            <v>U225839</v>
          </cell>
          <cell r="B2413" t="str">
            <v>Holland, Gregory</v>
          </cell>
        </row>
        <row r="2414">
          <cell r="A2414" t="str">
            <v>U247690</v>
          </cell>
          <cell r="B2414" t="str">
            <v>Malowney, Patrick</v>
          </cell>
        </row>
        <row r="2415">
          <cell r="A2415" t="str">
            <v>U249152</v>
          </cell>
          <cell r="B2415" t="str">
            <v>Updegraff, David</v>
          </cell>
        </row>
        <row r="2416">
          <cell r="A2416" t="str">
            <v>U130755</v>
          </cell>
          <cell r="B2416" t="str">
            <v>Chipman, Joseph</v>
          </cell>
        </row>
        <row r="2417">
          <cell r="A2417" t="str">
            <v>U236407</v>
          </cell>
          <cell r="B2417" t="str">
            <v>Kersting, Todd</v>
          </cell>
        </row>
        <row r="2418">
          <cell r="A2418" t="str">
            <v>U130760</v>
          </cell>
          <cell r="B2418" t="str">
            <v>Gillen, Stephen</v>
          </cell>
        </row>
        <row r="2419">
          <cell r="A2419" t="str">
            <v>U136411</v>
          </cell>
          <cell r="B2419" t="str">
            <v>Walker, Barbara</v>
          </cell>
        </row>
        <row r="2420">
          <cell r="A2420" t="str">
            <v>U136481</v>
          </cell>
          <cell r="B2420" t="str">
            <v>Shelton, William</v>
          </cell>
        </row>
        <row r="2421">
          <cell r="A2421" t="str">
            <v>U136502</v>
          </cell>
          <cell r="B2421" t="str">
            <v>Duncan, James</v>
          </cell>
        </row>
        <row r="2422">
          <cell r="A2422" t="str">
            <v>U136521</v>
          </cell>
          <cell r="B2422" t="str">
            <v>Burns, Joseph</v>
          </cell>
        </row>
        <row r="2423">
          <cell r="A2423" t="str">
            <v>U143924</v>
          </cell>
          <cell r="B2423" t="str">
            <v>Kortbus, Edgard</v>
          </cell>
        </row>
        <row r="2424">
          <cell r="A2424" t="str">
            <v>U143926</v>
          </cell>
          <cell r="B2424" t="str">
            <v>Bear, Patricia</v>
          </cell>
        </row>
        <row r="2425">
          <cell r="A2425" t="str">
            <v>U144037</v>
          </cell>
          <cell r="B2425" t="str">
            <v>Merrick, James</v>
          </cell>
        </row>
        <row r="2426">
          <cell r="A2426" t="str">
            <v>U144066</v>
          </cell>
          <cell r="B2426" t="str">
            <v>Reynolds, George</v>
          </cell>
        </row>
        <row r="2427">
          <cell r="A2427" t="str">
            <v>U147257</v>
          </cell>
          <cell r="B2427" t="str">
            <v>Smith, Larry</v>
          </cell>
        </row>
        <row r="2428">
          <cell r="A2428" t="str">
            <v>U147233</v>
          </cell>
          <cell r="B2428" t="str">
            <v>Paparella, Luke</v>
          </cell>
        </row>
        <row r="2429">
          <cell r="A2429" t="str">
            <v>U147508</v>
          </cell>
          <cell r="B2429" t="str">
            <v>Thorpe, Dion</v>
          </cell>
        </row>
        <row r="2430">
          <cell r="A2430" t="str">
            <v>U147572</v>
          </cell>
          <cell r="B2430" t="str">
            <v>Murray, Shawn</v>
          </cell>
        </row>
        <row r="2431">
          <cell r="A2431" t="str">
            <v>U205680</v>
          </cell>
          <cell r="B2431" t="str">
            <v>Moorey, James</v>
          </cell>
        </row>
        <row r="2432">
          <cell r="A2432" t="str">
            <v>U109310</v>
          </cell>
          <cell r="B2432" t="str">
            <v>Burns, Amy</v>
          </cell>
        </row>
        <row r="2433">
          <cell r="A2433" t="str">
            <v>U147684</v>
          </cell>
          <cell r="B2433" t="str">
            <v>Kvittem, Eric</v>
          </cell>
        </row>
        <row r="2434">
          <cell r="A2434" t="str">
            <v>U147682</v>
          </cell>
          <cell r="B2434" t="str">
            <v>Bryan, Kennedy</v>
          </cell>
        </row>
        <row r="2435">
          <cell r="A2435" t="str">
            <v>U244937</v>
          </cell>
          <cell r="B2435" t="str">
            <v>Andresen, Harald</v>
          </cell>
        </row>
        <row r="2436">
          <cell r="A2436" t="str">
            <v>U147714</v>
          </cell>
          <cell r="B2436" t="str">
            <v>Rice, Leon</v>
          </cell>
        </row>
        <row r="2437">
          <cell r="A2437" t="str">
            <v>U234318</v>
          </cell>
          <cell r="B2437" t="str">
            <v>Wortell, Frank</v>
          </cell>
        </row>
        <row r="2438">
          <cell r="A2438" t="str">
            <v>U191655</v>
          </cell>
          <cell r="B2438" t="str">
            <v>Poggioli, Raymond</v>
          </cell>
        </row>
        <row r="2439">
          <cell r="A2439" t="str">
            <v>U247587</v>
          </cell>
          <cell r="B2439" t="str">
            <v>Samuelson, Brian</v>
          </cell>
        </row>
        <row r="2440">
          <cell r="A2440" t="str">
            <v>U246694</v>
          </cell>
          <cell r="B2440" t="str">
            <v>Sears, Cameron</v>
          </cell>
        </row>
        <row r="2441">
          <cell r="A2441" t="str">
            <v>U147849</v>
          </cell>
          <cell r="B2441" t="str">
            <v>Caldwell, David</v>
          </cell>
        </row>
        <row r="2442">
          <cell r="A2442" t="str">
            <v>U147881</v>
          </cell>
          <cell r="B2442" t="str">
            <v>Llobet, Rodolfo</v>
          </cell>
        </row>
        <row r="2443">
          <cell r="A2443" t="str">
            <v>U149274</v>
          </cell>
          <cell r="B2443" t="str">
            <v>Delaney, James</v>
          </cell>
        </row>
        <row r="2444">
          <cell r="A2444" t="str">
            <v>U149283</v>
          </cell>
          <cell r="B2444" t="str">
            <v>Vogel, Scott</v>
          </cell>
        </row>
        <row r="2445">
          <cell r="A2445" t="str">
            <v>U149281</v>
          </cell>
          <cell r="B2445" t="str">
            <v>Sotelo, Javier</v>
          </cell>
        </row>
        <row r="2446">
          <cell r="A2446" t="str">
            <v>U149282</v>
          </cell>
          <cell r="B2446" t="str">
            <v>Biesecker, Michael</v>
          </cell>
        </row>
        <row r="2447">
          <cell r="A2447" t="str">
            <v>U149269</v>
          </cell>
          <cell r="B2447" t="str">
            <v>Bolinger, Todd</v>
          </cell>
        </row>
        <row r="2448">
          <cell r="A2448" t="str">
            <v>U149305</v>
          </cell>
          <cell r="B2448" t="str">
            <v>Cameron, Richard</v>
          </cell>
        </row>
        <row r="2449">
          <cell r="A2449" t="str">
            <v>U149332</v>
          </cell>
          <cell r="B2449" t="str">
            <v>Spencer, Michael</v>
          </cell>
        </row>
        <row r="2450">
          <cell r="A2450" t="str">
            <v>U219209</v>
          </cell>
          <cell r="B2450" t="str">
            <v>Nicholls, Alan</v>
          </cell>
        </row>
        <row r="2451">
          <cell r="A2451" t="str">
            <v>U149365</v>
          </cell>
          <cell r="B2451" t="str">
            <v>Angermann, Curtis</v>
          </cell>
        </row>
        <row r="2452">
          <cell r="A2452" t="str">
            <v>U137594</v>
          </cell>
          <cell r="B2452" t="str">
            <v>Blong, Thomas</v>
          </cell>
        </row>
        <row r="2453">
          <cell r="A2453" t="str">
            <v>U264401</v>
          </cell>
          <cell r="B2453" t="str">
            <v>King, Eric</v>
          </cell>
        </row>
        <row r="2454">
          <cell r="A2454" t="str">
            <v>U149384</v>
          </cell>
          <cell r="B2454" t="str">
            <v>Luhrsen, Donald</v>
          </cell>
        </row>
        <row r="2455">
          <cell r="A2455" t="str">
            <v>U149402</v>
          </cell>
          <cell r="B2455" t="str">
            <v>Borras, William</v>
          </cell>
        </row>
        <row r="2456">
          <cell r="A2456" t="str">
            <v>U149411</v>
          </cell>
          <cell r="B2456" t="str">
            <v>Townsend, Francis</v>
          </cell>
        </row>
        <row r="2457">
          <cell r="A2457" t="str">
            <v>U217581</v>
          </cell>
          <cell r="B2457" t="str">
            <v>Thresher, William</v>
          </cell>
        </row>
        <row r="2458">
          <cell r="A2458" t="str">
            <v>U149419</v>
          </cell>
          <cell r="B2458" t="str">
            <v>Blackburn, Steven</v>
          </cell>
        </row>
        <row r="2459">
          <cell r="A2459" t="str">
            <v>U194778</v>
          </cell>
          <cell r="B2459" t="str">
            <v>Davison, William</v>
          </cell>
        </row>
        <row r="2460">
          <cell r="A2460" t="str">
            <v>U159422</v>
          </cell>
          <cell r="B2460" t="str">
            <v>Rogowski, Michael</v>
          </cell>
        </row>
        <row r="2461">
          <cell r="A2461" t="str">
            <v>U159444</v>
          </cell>
          <cell r="B2461" t="str">
            <v>Stickney, Christopher</v>
          </cell>
        </row>
        <row r="2462">
          <cell r="A2462" t="str">
            <v>U159448</v>
          </cell>
          <cell r="B2462" t="str">
            <v>Stinson, Brian</v>
          </cell>
        </row>
        <row r="2463">
          <cell r="A2463" t="str">
            <v>U159528</v>
          </cell>
          <cell r="B2463" t="str">
            <v>Blaisdell, James</v>
          </cell>
        </row>
        <row r="2464">
          <cell r="A2464" t="str">
            <v>U159531</v>
          </cell>
          <cell r="B2464" t="str">
            <v>Kelly, James</v>
          </cell>
        </row>
        <row r="2465">
          <cell r="A2465" t="str">
            <v>U159553</v>
          </cell>
          <cell r="B2465" t="str">
            <v>Montague, Donald</v>
          </cell>
        </row>
        <row r="2466">
          <cell r="A2466" t="str">
            <v>U159573</v>
          </cell>
          <cell r="B2466" t="str">
            <v>Aronsson, Richard</v>
          </cell>
        </row>
        <row r="2467">
          <cell r="A2467" t="str">
            <v>U160979</v>
          </cell>
          <cell r="B2467" t="str">
            <v>Quist, Gary</v>
          </cell>
        </row>
        <row r="2468">
          <cell r="A2468" t="str">
            <v>U161003</v>
          </cell>
          <cell r="B2468" t="str">
            <v>McMaster, James</v>
          </cell>
        </row>
        <row r="2469">
          <cell r="A2469" t="str">
            <v>U161016</v>
          </cell>
          <cell r="B2469" t="str">
            <v>Brown, Bruce</v>
          </cell>
        </row>
        <row r="2470">
          <cell r="A2470" t="str">
            <v>U161029</v>
          </cell>
          <cell r="B2470" t="str">
            <v>Mac Kinnon, Gerard</v>
          </cell>
        </row>
        <row r="2471">
          <cell r="A2471" t="str">
            <v>U161023</v>
          </cell>
          <cell r="B2471" t="str">
            <v>Henderson, Jay</v>
          </cell>
        </row>
        <row r="2472">
          <cell r="A2472" t="str">
            <v>U033657</v>
          </cell>
          <cell r="B2472" t="str">
            <v>Boyens, Timothy</v>
          </cell>
        </row>
        <row r="2473">
          <cell r="A2473" t="str">
            <v>U163943</v>
          </cell>
          <cell r="B2473" t="str">
            <v>Insler, Todd</v>
          </cell>
        </row>
        <row r="2474">
          <cell r="A2474" t="str">
            <v>U244569</v>
          </cell>
          <cell r="B2474" t="str">
            <v>Jenkins, William</v>
          </cell>
        </row>
        <row r="2475">
          <cell r="A2475" t="str">
            <v>U157243</v>
          </cell>
          <cell r="B2475" t="str">
            <v>Gignac, Brian</v>
          </cell>
        </row>
        <row r="2476">
          <cell r="A2476" t="str">
            <v>U163843</v>
          </cell>
          <cell r="B2476" t="str">
            <v>Caron, Steven</v>
          </cell>
        </row>
        <row r="2477">
          <cell r="A2477" t="str">
            <v>U163751</v>
          </cell>
          <cell r="B2477" t="str">
            <v>Baskett, Keith</v>
          </cell>
        </row>
        <row r="2478">
          <cell r="A2478" t="str">
            <v>U189742</v>
          </cell>
          <cell r="B2478" t="str">
            <v>Drent, Robert</v>
          </cell>
        </row>
        <row r="2479">
          <cell r="A2479" t="str">
            <v>U162537</v>
          </cell>
          <cell r="B2479" t="str">
            <v>Watters, Timothy</v>
          </cell>
        </row>
        <row r="2480">
          <cell r="A2480" t="str">
            <v>U166421</v>
          </cell>
          <cell r="B2480" t="str">
            <v>Smith, Elva</v>
          </cell>
        </row>
        <row r="2481">
          <cell r="A2481" t="str">
            <v>U166446</v>
          </cell>
          <cell r="B2481" t="str">
            <v>Boccher, Michael</v>
          </cell>
        </row>
        <row r="2482">
          <cell r="A2482" t="str">
            <v>U223855</v>
          </cell>
          <cell r="B2482" t="str">
            <v>McKenna, William</v>
          </cell>
        </row>
        <row r="2483">
          <cell r="A2483" t="str">
            <v>U240177</v>
          </cell>
          <cell r="B2483" t="str">
            <v>Dilegge, Nicholas</v>
          </cell>
        </row>
        <row r="2484">
          <cell r="A2484" t="str">
            <v>U166473</v>
          </cell>
          <cell r="B2484" t="str">
            <v>Summers, Wesley</v>
          </cell>
        </row>
        <row r="2485">
          <cell r="A2485" t="str">
            <v>U202913</v>
          </cell>
          <cell r="B2485" t="str">
            <v>Anderson, David</v>
          </cell>
        </row>
        <row r="2486">
          <cell r="A2486" t="str">
            <v>U230416</v>
          </cell>
          <cell r="B2486" t="str">
            <v>Zellner, Charles</v>
          </cell>
        </row>
        <row r="2487">
          <cell r="A2487" t="str">
            <v>U114875</v>
          </cell>
          <cell r="B2487" t="str">
            <v>Perry, Robert</v>
          </cell>
        </row>
        <row r="2488">
          <cell r="A2488" t="str">
            <v>U233768</v>
          </cell>
          <cell r="B2488" t="str">
            <v>Olson, Robert</v>
          </cell>
        </row>
        <row r="2489">
          <cell r="A2489" t="str">
            <v>U327044</v>
          </cell>
          <cell r="B2489" t="str">
            <v>Dillingham, Derek</v>
          </cell>
        </row>
        <row r="2490">
          <cell r="A2490" t="str">
            <v>U251117</v>
          </cell>
          <cell r="B2490" t="str">
            <v>Wycoff, Steven</v>
          </cell>
        </row>
        <row r="2491">
          <cell r="A2491" t="str">
            <v>U229417</v>
          </cell>
          <cell r="B2491" t="str">
            <v>Castellani, Paul</v>
          </cell>
        </row>
        <row r="2492">
          <cell r="A2492" t="str">
            <v>U185730</v>
          </cell>
          <cell r="B2492" t="str">
            <v>Smith, Hugh</v>
          </cell>
        </row>
        <row r="2493">
          <cell r="A2493" t="str">
            <v>U168226</v>
          </cell>
          <cell r="B2493" t="str">
            <v>Schmoeller, Philip</v>
          </cell>
        </row>
        <row r="2494">
          <cell r="A2494" t="str">
            <v>U171127</v>
          </cell>
          <cell r="B2494" t="str">
            <v>Belton, James</v>
          </cell>
        </row>
        <row r="2495">
          <cell r="A2495" t="str">
            <v>U171106</v>
          </cell>
          <cell r="B2495" t="str">
            <v>Daly, John</v>
          </cell>
        </row>
        <row r="2496">
          <cell r="A2496" t="str">
            <v>U171177</v>
          </cell>
          <cell r="B2496" t="str">
            <v>Holland, Kevin</v>
          </cell>
        </row>
        <row r="2497">
          <cell r="A2497" t="str">
            <v>U156336</v>
          </cell>
          <cell r="B2497" t="str">
            <v>Panoski, John</v>
          </cell>
        </row>
        <row r="2498">
          <cell r="A2498" t="str">
            <v>U239499</v>
          </cell>
          <cell r="B2498" t="str">
            <v>Kahrs, John</v>
          </cell>
        </row>
        <row r="2499">
          <cell r="A2499" t="str">
            <v>U171213</v>
          </cell>
          <cell r="B2499" t="str">
            <v>Decker, Todd</v>
          </cell>
        </row>
        <row r="2500">
          <cell r="A2500" t="str">
            <v>U233567</v>
          </cell>
          <cell r="B2500" t="str">
            <v>McConnell, Raymond</v>
          </cell>
        </row>
        <row r="2501">
          <cell r="A2501" t="str">
            <v>U173894</v>
          </cell>
          <cell r="B2501" t="str">
            <v>Moore, Patrick</v>
          </cell>
        </row>
        <row r="2502">
          <cell r="A2502" t="str">
            <v>U173918</v>
          </cell>
          <cell r="B2502" t="str">
            <v>Sheridan, Timothy</v>
          </cell>
        </row>
        <row r="2503">
          <cell r="A2503" t="str">
            <v>U234155</v>
          </cell>
          <cell r="B2503" t="str">
            <v>Mccage, Larry</v>
          </cell>
        </row>
        <row r="2504">
          <cell r="A2504" t="str">
            <v>U174107</v>
          </cell>
          <cell r="B2504" t="str">
            <v>Haynes, Marc</v>
          </cell>
        </row>
        <row r="2505">
          <cell r="A2505" t="str">
            <v>U173578</v>
          </cell>
          <cell r="B2505" t="str">
            <v>Young, Bruce</v>
          </cell>
        </row>
        <row r="2506">
          <cell r="A2506" t="str">
            <v>U173567</v>
          </cell>
          <cell r="B2506" t="str">
            <v>Rathbun, Scott</v>
          </cell>
        </row>
        <row r="2507">
          <cell r="A2507" t="str">
            <v>U254008</v>
          </cell>
          <cell r="B2507" t="str">
            <v>Ehmann, Todd</v>
          </cell>
        </row>
        <row r="2508">
          <cell r="A2508" t="str">
            <v>U180510</v>
          </cell>
          <cell r="B2508" t="str">
            <v>Reed, Cornelius</v>
          </cell>
        </row>
        <row r="2509">
          <cell r="A2509" t="str">
            <v>U182142</v>
          </cell>
          <cell r="B2509" t="str">
            <v>Mattimoe, Edward</v>
          </cell>
        </row>
        <row r="2510">
          <cell r="A2510" t="str">
            <v>U243541</v>
          </cell>
          <cell r="B2510" t="str">
            <v>Bowdidge, Jeffrey</v>
          </cell>
        </row>
        <row r="2511">
          <cell r="A2511" t="str">
            <v>U249257</v>
          </cell>
          <cell r="B2511" t="str">
            <v>Fernandes, Luis</v>
          </cell>
        </row>
        <row r="2512">
          <cell r="A2512" t="str">
            <v>U182162</v>
          </cell>
          <cell r="B2512" t="str">
            <v>Rodger, Bruce</v>
          </cell>
        </row>
        <row r="2513">
          <cell r="A2513" t="str">
            <v>U244871</v>
          </cell>
          <cell r="B2513" t="str">
            <v>Pizzonia, Frank</v>
          </cell>
        </row>
        <row r="2514">
          <cell r="A2514" t="str">
            <v>U200669</v>
          </cell>
          <cell r="B2514" t="str">
            <v>Benvin, Walter</v>
          </cell>
        </row>
        <row r="2515">
          <cell r="A2515" t="str">
            <v>U242443</v>
          </cell>
          <cell r="B2515" t="str">
            <v>Trinchitella, Kenneth</v>
          </cell>
        </row>
        <row r="2516">
          <cell r="A2516" t="str">
            <v>U237694</v>
          </cell>
          <cell r="B2516" t="str">
            <v>Rowe, Bertram</v>
          </cell>
        </row>
        <row r="2517">
          <cell r="A2517" t="str">
            <v>U235585</v>
          </cell>
          <cell r="B2517" t="str">
            <v>Marschke, Derek</v>
          </cell>
        </row>
        <row r="2518">
          <cell r="A2518" t="str">
            <v>U182222</v>
          </cell>
          <cell r="B2518" t="str">
            <v>Hartmann, Thomas</v>
          </cell>
        </row>
        <row r="2519">
          <cell r="A2519" t="str">
            <v>U284081</v>
          </cell>
          <cell r="B2519" t="str">
            <v>Cook, Tara</v>
          </cell>
        </row>
        <row r="2520">
          <cell r="A2520" t="str">
            <v>U233526</v>
          </cell>
          <cell r="B2520" t="str">
            <v>Glennon, Gregory</v>
          </cell>
        </row>
        <row r="2521">
          <cell r="A2521" t="str">
            <v>U244544</v>
          </cell>
          <cell r="B2521" t="str">
            <v>Webb, James</v>
          </cell>
        </row>
        <row r="2522">
          <cell r="A2522" t="str">
            <v>U235739</v>
          </cell>
          <cell r="B2522" t="str">
            <v>Depery, Regis</v>
          </cell>
        </row>
        <row r="2523">
          <cell r="A2523" t="str">
            <v>U197667</v>
          </cell>
          <cell r="B2523" t="str">
            <v>Barnes, O'Neil</v>
          </cell>
        </row>
        <row r="2524">
          <cell r="A2524" t="str">
            <v>U237706</v>
          </cell>
          <cell r="B2524" t="str">
            <v>Sherry, Charles</v>
          </cell>
        </row>
        <row r="2525">
          <cell r="A2525" t="str">
            <v>U102549</v>
          </cell>
          <cell r="B2525" t="str">
            <v>Millwood, Dean</v>
          </cell>
        </row>
        <row r="2526">
          <cell r="A2526" t="str">
            <v>U232312</v>
          </cell>
          <cell r="B2526" t="str">
            <v>LaTouche, Ritchie</v>
          </cell>
        </row>
        <row r="2527">
          <cell r="A2527" t="str">
            <v>U262848</v>
          </cell>
          <cell r="B2527" t="str">
            <v>Russo, Romeo</v>
          </cell>
        </row>
        <row r="2528">
          <cell r="A2528" t="str">
            <v>U236115</v>
          </cell>
          <cell r="B2528" t="str">
            <v>Chu, Andrew</v>
          </cell>
        </row>
        <row r="2529">
          <cell r="A2529" t="str">
            <v>U197343</v>
          </cell>
          <cell r="B2529" t="str">
            <v>Romasanta, Marcos</v>
          </cell>
        </row>
        <row r="2530">
          <cell r="A2530" t="str">
            <v>U237520</v>
          </cell>
          <cell r="B2530" t="str">
            <v>Day, Stephen</v>
          </cell>
        </row>
        <row r="2531">
          <cell r="A2531" t="str">
            <v>U236053</v>
          </cell>
          <cell r="B2531" t="str">
            <v>Ludwig, Todd</v>
          </cell>
        </row>
        <row r="2532">
          <cell r="A2532" t="str">
            <v>U193774</v>
          </cell>
          <cell r="B2532" t="str">
            <v>Chiang, Chun-Shih</v>
          </cell>
        </row>
        <row r="2533">
          <cell r="A2533" t="str">
            <v>U193789</v>
          </cell>
          <cell r="B2533" t="str">
            <v>Skowbo, Rock</v>
          </cell>
        </row>
        <row r="2534">
          <cell r="A2534" t="str">
            <v>U235971</v>
          </cell>
          <cell r="B2534" t="str">
            <v>Donohue, Ryan</v>
          </cell>
        </row>
        <row r="2535">
          <cell r="A2535" t="str">
            <v>U329539</v>
          </cell>
          <cell r="B2535" t="str">
            <v>Feher, Robert</v>
          </cell>
        </row>
        <row r="2536">
          <cell r="A2536" t="str">
            <v>U138939</v>
          </cell>
          <cell r="B2536" t="str">
            <v>Brown, Wayne</v>
          </cell>
        </row>
        <row r="2537">
          <cell r="A2537" t="str">
            <v>U104629</v>
          </cell>
          <cell r="B2537" t="str">
            <v>Washburn, Karol</v>
          </cell>
        </row>
        <row r="2538">
          <cell r="A2538" t="str">
            <v>U163364</v>
          </cell>
          <cell r="B2538" t="str">
            <v>Bullington, John</v>
          </cell>
        </row>
        <row r="2539">
          <cell r="A2539" t="str">
            <v>U325230</v>
          </cell>
          <cell r="B2539" t="str">
            <v>Calhoun, Kent</v>
          </cell>
        </row>
        <row r="2540">
          <cell r="A2540" t="str">
            <v>U325239</v>
          </cell>
          <cell r="B2540" t="str">
            <v>Dennen, Richard</v>
          </cell>
        </row>
        <row r="2541">
          <cell r="A2541" t="str">
            <v>U244682</v>
          </cell>
          <cell r="B2541" t="str">
            <v>Falcone, Giancarlo</v>
          </cell>
        </row>
        <row r="2542">
          <cell r="A2542" t="str">
            <v>U136402</v>
          </cell>
          <cell r="B2542" t="str">
            <v>Studebaker, David</v>
          </cell>
        </row>
        <row r="2543">
          <cell r="A2543" t="str">
            <v>U143929</v>
          </cell>
          <cell r="B2543" t="str">
            <v>Stewart, James</v>
          </cell>
        </row>
        <row r="2544">
          <cell r="A2544" t="str">
            <v>U147641</v>
          </cell>
          <cell r="B2544" t="str">
            <v>Hanlon, John</v>
          </cell>
        </row>
        <row r="2545">
          <cell r="A2545" t="str">
            <v>U325272</v>
          </cell>
          <cell r="B2545" t="str">
            <v>Aam, Erik</v>
          </cell>
        </row>
        <row r="2546">
          <cell r="A2546" t="str">
            <v>U147856</v>
          </cell>
          <cell r="B2546" t="str">
            <v>Nettrour, Jamie</v>
          </cell>
        </row>
        <row r="2547">
          <cell r="A2547" t="str">
            <v>U264245</v>
          </cell>
          <cell r="B2547" t="str">
            <v>Wilkins, Charles</v>
          </cell>
        </row>
        <row r="2548">
          <cell r="A2548" t="str">
            <v>U159438</v>
          </cell>
          <cell r="B2548" t="str">
            <v>Pedlow, Christopher</v>
          </cell>
        </row>
        <row r="2549">
          <cell r="A2549" t="str">
            <v>U159533</v>
          </cell>
          <cell r="B2549" t="str">
            <v>Sanderson Merone, Melinda</v>
          </cell>
        </row>
        <row r="2550">
          <cell r="A2550" t="str">
            <v>U159569</v>
          </cell>
          <cell r="B2550" t="str">
            <v>Krupa, Dean</v>
          </cell>
        </row>
        <row r="2551">
          <cell r="A2551" t="str">
            <v>U184171</v>
          </cell>
          <cell r="B2551" t="str">
            <v>Gesicki, Michael</v>
          </cell>
        </row>
        <row r="2552">
          <cell r="A2552" t="str">
            <v>U160962</v>
          </cell>
          <cell r="B2552" t="str">
            <v>Berger, Michael</v>
          </cell>
        </row>
        <row r="2553">
          <cell r="A2553" t="str">
            <v>U161008</v>
          </cell>
          <cell r="B2553" t="str">
            <v>Harrison, John</v>
          </cell>
        </row>
        <row r="2554">
          <cell r="A2554" t="str">
            <v>U161096</v>
          </cell>
          <cell r="B2554" t="str">
            <v>Carrigan, Andre</v>
          </cell>
        </row>
        <row r="2555">
          <cell r="A2555" t="str">
            <v>U210930</v>
          </cell>
          <cell r="B2555" t="str">
            <v>Boucher, Paul</v>
          </cell>
        </row>
        <row r="2556">
          <cell r="A2556" t="str">
            <v>U163940</v>
          </cell>
          <cell r="B2556" t="str">
            <v>Hein, Chet</v>
          </cell>
        </row>
        <row r="2557">
          <cell r="A2557" t="str">
            <v>U163892</v>
          </cell>
          <cell r="B2557" t="str">
            <v>Forte, Richard</v>
          </cell>
        </row>
        <row r="2558">
          <cell r="A2558" t="str">
            <v>U163853</v>
          </cell>
          <cell r="B2558" t="str">
            <v>Ellis, John</v>
          </cell>
        </row>
        <row r="2559">
          <cell r="A2559" t="str">
            <v>U163742</v>
          </cell>
          <cell r="B2559" t="str">
            <v>Williams, John</v>
          </cell>
        </row>
        <row r="2560">
          <cell r="A2560" t="str">
            <v>U163767</v>
          </cell>
          <cell r="B2560" t="str">
            <v>Caudill, Bryan</v>
          </cell>
        </row>
        <row r="2561">
          <cell r="A2561" t="str">
            <v>U164361</v>
          </cell>
          <cell r="B2561" t="str">
            <v>Cocker, Bruce</v>
          </cell>
        </row>
        <row r="2562">
          <cell r="A2562" t="str">
            <v>U166479</v>
          </cell>
          <cell r="B2562" t="str">
            <v>Mc Chesney, Thomas</v>
          </cell>
        </row>
        <row r="2563">
          <cell r="A2563" t="str">
            <v>U243514</v>
          </cell>
          <cell r="B2563" t="str">
            <v>Dwyer, Gerard</v>
          </cell>
        </row>
        <row r="2564">
          <cell r="A2564" t="str">
            <v>U168072</v>
          </cell>
          <cell r="B2564" t="str">
            <v>Hudson, Justyna</v>
          </cell>
        </row>
        <row r="2565">
          <cell r="A2565" t="str">
            <v>U168084</v>
          </cell>
          <cell r="B2565" t="str">
            <v>Sullivan, David</v>
          </cell>
        </row>
        <row r="2566">
          <cell r="A2566" t="str">
            <v>U168103</v>
          </cell>
          <cell r="B2566" t="str">
            <v>Scremin, Luciano</v>
          </cell>
        </row>
        <row r="2567">
          <cell r="A2567" t="str">
            <v>U168101</v>
          </cell>
          <cell r="B2567" t="str">
            <v>Wagner, Howard</v>
          </cell>
        </row>
        <row r="2568">
          <cell r="A2568" t="str">
            <v>U168139</v>
          </cell>
          <cell r="B2568" t="str">
            <v>Umana, Jose</v>
          </cell>
        </row>
        <row r="2569">
          <cell r="A2569" t="str">
            <v>U168235</v>
          </cell>
          <cell r="B2569" t="str">
            <v>Hiza, Christopher</v>
          </cell>
        </row>
        <row r="2570">
          <cell r="A2570" t="str">
            <v>U149314</v>
          </cell>
          <cell r="B2570" t="str">
            <v>Schafsteller, Kirk</v>
          </cell>
        </row>
        <row r="2571">
          <cell r="A2571" t="str">
            <v>U171194</v>
          </cell>
          <cell r="B2571" t="str">
            <v>Slajus, Paul</v>
          </cell>
        </row>
        <row r="2572">
          <cell r="A2572" t="str">
            <v>U171208</v>
          </cell>
          <cell r="B2572" t="str">
            <v>Parks, Timothy</v>
          </cell>
        </row>
        <row r="2573">
          <cell r="A2573" t="str">
            <v>U249155</v>
          </cell>
          <cell r="B2573" t="str">
            <v>Farnor, Kimberly</v>
          </cell>
        </row>
        <row r="2574">
          <cell r="A2574" t="str">
            <v>U232847</v>
          </cell>
          <cell r="B2574" t="str">
            <v>Albright, Jeffrey</v>
          </cell>
        </row>
        <row r="2575">
          <cell r="A2575" t="str">
            <v>U296420</v>
          </cell>
          <cell r="B2575" t="str">
            <v>Ando, Michael</v>
          </cell>
        </row>
        <row r="2576">
          <cell r="A2576" t="str">
            <v>U173904</v>
          </cell>
          <cell r="B2576" t="str">
            <v>Merone, Albert</v>
          </cell>
        </row>
        <row r="2577">
          <cell r="A2577" t="str">
            <v>U173980</v>
          </cell>
          <cell r="B2577" t="str">
            <v>Fitch, Sara</v>
          </cell>
        </row>
        <row r="2578">
          <cell r="A2578" t="str">
            <v>U173981</v>
          </cell>
          <cell r="B2578" t="str">
            <v>Robbins, Meredith</v>
          </cell>
        </row>
        <row r="2579">
          <cell r="A2579" t="str">
            <v>U086124</v>
          </cell>
          <cell r="B2579" t="str">
            <v>Ruotsalainen, Jeff</v>
          </cell>
        </row>
        <row r="2580">
          <cell r="A2580" t="str">
            <v>U173963</v>
          </cell>
          <cell r="B2580" t="str">
            <v>Dillon, John</v>
          </cell>
        </row>
        <row r="2581">
          <cell r="A2581" t="str">
            <v>U106129</v>
          </cell>
          <cell r="B2581" t="str">
            <v>Ackley, Michael</v>
          </cell>
        </row>
        <row r="2582">
          <cell r="A2582" t="str">
            <v>U174079</v>
          </cell>
          <cell r="B2582" t="str">
            <v>Breedlove, Jesse</v>
          </cell>
        </row>
        <row r="2583">
          <cell r="A2583" t="str">
            <v>U174062</v>
          </cell>
          <cell r="B2583" t="str">
            <v>Livingston, William</v>
          </cell>
        </row>
        <row r="2584">
          <cell r="A2584" t="str">
            <v>U174091</v>
          </cell>
          <cell r="B2584" t="str">
            <v>Watkinson, Kevin</v>
          </cell>
        </row>
        <row r="2585">
          <cell r="A2585" t="str">
            <v>U286573</v>
          </cell>
          <cell r="B2585" t="str">
            <v>Fitschen, David</v>
          </cell>
        </row>
        <row r="2586">
          <cell r="A2586" t="str">
            <v>U174143</v>
          </cell>
          <cell r="B2586" t="str">
            <v>Bittenbinder, John</v>
          </cell>
        </row>
        <row r="2587">
          <cell r="A2587" t="str">
            <v>U180339</v>
          </cell>
          <cell r="B2587" t="str">
            <v>Kirchhoefer, Mark</v>
          </cell>
        </row>
        <row r="2588">
          <cell r="A2588" t="str">
            <v>U107882</v>
          </cell>
          <cell r="B2588" t="str">
            <v>Matthia, Kirk</v>
          </cell>
        </row>
        <row r="2589">
          <cell r="A2589" t="str">
            <v>U162002</v>
          </cell>
          <cell r="B2589" t="str">
            <v>Whitmarsh, Paul</v>
          </cell>
        </row>
        <row r="2590">
          <cell r="A2590" t="str">
            <v>U180362</v>
          </cell>
          <cell r="B2590" t="str">
            <v>Patterson, Charles</v>
          </cell>
        </row>
        <row r="2591">
          <cell r="A2591" t="str">
            <v>U180428</v>
          </cell>
          <cell r="B2591" t="str">
            <v>Paarup, Rene</v>
          </cell>
        </row>
        <row r="2592">
          <cell r="A2592" t="str">
            <v>U180441</v>
          </cell>
          <cell r="B2592" t="str">
            <v>Crowell, Frank</v>
          </cell>
        </row>
        <row r="2593">
          <cell r="A2593" t="str">
            <v>U180469</v>
          </cell>
          <cell r="B2593" t="str">
            <v>Cheek, Zane</v>
          </cell>
        </row>
        <row r="2594">
          <cell r="A2594" t="str">
            <v>U180512</v>
          </cell>
          <cell r="B2594" t="str">
            <v>Frechette, Dale</v>
          </cell>
        </row>
        <row r="2595">
          <cell r="A2595" t="str">
            <v>U243947</v>
          </cell>
          <cell r="B2595" t="str">
            <v>Berryman, Regina</v>
          </cell>
        </row>
        <row r="2596">
          <cell r="A2596" t="str">
            <v>U182027</v>
          </cell>
          <cell r="B2596" t="str">
            <v>Schmeltz, Matthew</v>
          </cell>
        </row>
        <row r="2597">
          <cell r="A2597" t="str">
            <v>U182031</v>
          </cell>
          <cell r="B2597" t="str">
            <v>Moore, Glen</v>
          </cell>
        </row>
        <row r="2598">
          <cell r="A2598" t="str">
            <v>U182085</v>
          </cell>
          <cell r="B2598" t="str">
            <v>Stalzer, David</v>
          </cell>
        </row>
        <row r="2599">
          <cell r="A2599" t="str">
            <v>U182086</v>
          </cell>
          <cell r="B2599" t="str">
            <v>Connelly, Christopher</v>
          </cell>
        </row>
        <row r="2600">
          <cell r="A2600" t="str">
            <v>U182081</v>
          </cell>
          <cell r="B2600" t="str">
            <v>Newton, Michael</v>
          </cell>
        </row>
        <row r="2601">
          <cell r="A2601" t="str">
            <v>U229346</v>
          </cell>
          <cell r="B2601" t="str">
            <v>Penrose, Clifford</v>
          </cell>
        </row>
        <row r="2602">
          <cell r="A2602" t="str">
            <v>U249821</v>
          </cell>
          <cell r="B2602" t="str">
            <v>Meleleu, Daniel</v>
          </cell>
        </row>
        <row r="2603">
          <cell r="A2603" t="str">
            <v>U279415</v>
          </cell>
          <cell r="B2603" t="str">
            <v>Yanni, Frank</v>
          </cell>
        </row>
        <row r="2604">
          <cell r="A2604" t="str">
            <v>U147950</v>
          </cell>
          <cell r="B2604" t="str">
            <v>Klopp, Anthony</v>
          </cell>
        </row>
        <row r="2605">
          <cell r="A2605" t="str">
            <v>U195091</v>
          </cell>
          <cell r="B2605" t="str">
            <v>Thompson, Stephen</v>
          </cell>
        </row>
        <row r="2606">
          <cell r="A2606" t="str">
            <v>U242126</v>
          </cell>
          <cell r="B2606" t="str">
            <v>Buxton, Keith</v>
          </cell>
        </row>
        <row r="2607">
          <cell r="A2607" t="str">
            <v>U248219</v>
          </cell>
          <cell r="B2607" t="str">
            <v>Miller, Jon</v>
          </cell>
        </row>
        <row r="2608">
          <cell r="A2608" t="str">
            <v>U182184</v>
          </cell>
          <cell r="B2608" t="str">
            <v>Schimpf, Mark</v>
          </cell>
        </row>
        <row r="2609">
          <cell r="A2609" t="str">
            <v>U158691</v>
          </cell>
          <cell r="B2609" t="str">
            <v>Doll, Walker</v>
          </cell>
        </row>
        <row r="2610">
          <cell r="A2610" t="str">
            <v>U182204</v>
          </cell>
          <cell r="B2610" t="str">
            <v>Vazzana, Tracy</v>
          </cell>
        </row>
        <row r="2611">
          <cell r="A2611" t="str">
            <v>U116303</v>
          </cell>
          <cell r="B2611" t="str">
            <v>Cenci, Christopher</v>
          </cell>
        </row>
        <row r="2612">
          <cell r="A2612" t="str">
            <v>U280720</v>
          </cell>
          <cell r="B2612" t="str">
            <v>Dunbar, Chrystal</v>
          </cell>
        </row>
        <row r="2613">
          <cell r="A2613" t="str">
            <v>U182315</v>
          </cell>
          <cell r="B2613" t="str">
            <v>Parlier, James</v>
          </cell>
        </row>
        <row r="2614">
          <cell r="A2614" t="str">
            <v>U189873</v>
          </cell>
          <cell r="B2614" t="str">
            <v>Kuhlman, Christopher</v>
          </cell>
        </row>
        <row r="2615">
          <cell r="A2615" t="str">
            <v>U141994</v>
          </cell>
          <cell r="B2615" t="str">
            <v>Frost, Thomas</v>
          </cell>
        </row>
        <row r="2616">
          <cell r="A2616" t="str">
            <v>U242759</v>
          </cell>
          <cell r="B2616" t="str">
            <v>Lawrence, David</v>
          </cell>
        </row>
        <row r="2617">
          <cell r="A2617" t="str">
            <v>U229052</v>
          </cell>
          <cell r="B2617" t="str">
            <v>Nardella, Michael</v>
          </cell>
        </row>
        <row r="2618">
          <cell r="A2618" t="str">
            <v>U247652</v>
          </cell>
          <cell r="B2618" t="str">
            <v>Berkland, Jon</v>
          </cell>
        </row>
        <row r="2619">
          <cell r="A2619" t="str">
            <v>U257971</v>
          </cell>
          <cell r="B2619" t="str">
            <v>Vazquez, Julian</v>
          </cell>
        </row>
        <row r="2620">
          <cell r="A2620" t="str">
            <v>U157273</v>
          </cell>
          <cell r="B2620" t="str">
            <v>Carroll, Shaughnessy</v>
          </cell>
        </row>
        <row r="2621">
          <cell r="A2621" t="str">
            <v>U239855</v>
          </cell>
          <cell r="B2621" t="str">
            <v>Clifford, Michael</v>
          </cell>
        </row>
        <row r="2622">
          <cell r="A2622" t="str">
            <v>U241896</v>
          </cell>
          <cell r="B2622" t="str">
            <v>Marinelli, Mark</v>
          </cell>
        </row>
        <row r="2623">
          <cell r="A2623" t="str">
            <v>U185937</v>
          </cell>
          <cell r="B2623" t="str">
            <v>Bray, Dean</v>
          </cell>
        </row>
        <row r="2624">
          <cell r="A2624" t="str">
            <v>U260148</v>
          </cell>
          <cell r="B2624" t="str">
            <v>Carlson, Scott</v>
          </cell>
        </row>
        <row r="2625">
          <cell r="A2625" t="str">
            <v>U163386</v>
          </cell>
          <cell r="B2625" t="str">
            <v>Marchildon, John</v>
          </cell>
        </row>
        <row r="2626">
          <cell r="A2626" t="str">
            <v>U185976</v>
          </cell>
          <cell r="B2626" t="str">
            <v>Lybarger, Larry</v>
          </cell>
        </row>
        <row r="2627">
          <cell r="A2627" t="str">
            <v>U262868</v>
          </cell>
          <cell r="B2627" t="str">
            <v>Katsompenakis, Emmanouil</v>
          </cell>
        </row>
        <row r="2628">
          <cell r="A2628" t="str">
            <v>U106044</v>
          </cell>
          <cell r="B2628" t="str">
            <v>Mikkelsen, Douglas</v>
          </cell>
        </row>
        <row r="2629">
          <cell r="A2629" t="str">
            <v>U186001</v>
          </cell>
          <cell r="B2629" t="str">
            <v>Lawrence, Jason</v>
          </cell>
        </row>
        <row r="2630">
          <cell r="A2630" t="str">
            <v>U142407</v>
          </cell>
          <cell r="B2630" t="str">
            <v>Atteberry, Kyle</v>
          </cell>
        </row>
        <row r="2631">
          <cell r="A2631" t="str">
            <v>U233309</v>
          </cell>
          <cell r="B2631" t="str">
            <v>Atteberry, Stephanie</v>
          </cell>
        </row>
        <row r="2632">
          <cell r="A2632" t="str">
            <v>U193537</v>
          </cell>
          <cell r="B2632" t="str">
            <v>Cooledge, Kevin</v>
          </cell>
        </row>
        <row r="2633">
          <cell r="A2633" t="str">
            <v>U231651</v>
          </cell>
          <cell r="B2633" t="str">
            <v>Adams, Craig</v>
          </cell>
        </row>
        <row r="2634">
          <cell r="A2634" t="str">
            <v>U222184</v>
          </cell>
          <cell r="B2634" t="str">
            <v>Rohr, Jason</v>
          </cell>
        </row>
        <row r="2635">
          <cell r="A2635" t="str">
            <v>U220844</v>
          </cell>
          <cell r="B2635" t="str">
            <v>Nelson, Jeffrey</v>
          </cell>
        </row>
        <row r="2636">
          <cell r="A2636" t="str">
            <v>U240441</v>
          </cell>
          <cell r="B2636" t="str">
            <v>Clarke, Julie</v>
          </cell>
        </row>
        <row r="2637">
          <cell r="A2637" t="str">
            <v>U329006</v>
          </cell>
          <cell r="B2637" t="str">
            <v>Milligan, Reid</v>
          </cell>
        </row>
        <row r="2638">
          <cell r="A2638" t="str">
            <v>U242007</v>
          </cell>
          <cell r="B2638" t="str">
            <v>Crivellari, Marco</v>
          </cell>
        </row>
        <row r="2639">
          <cell r="A2639" t="str">
            <v>U221919</v>
          </cell>
          <cell r="B2639" t="str">
            <v>Saunders, William</v>
          </cell>
        </row>
        <row r="2640">
          <cell r="A2640" t="str">
            <v>U217840</v>
          </cell>
          <cell r="B2640" t="str">
            <v>Schaeffer, Mike</v>
          </cell>
        </row>
        <row r="2641">
          <cell r="A2641" t="str">
            <v>U242948</v>
          </cell>
          <cell r="B2641" t="str">
            <v>Burns, Scott</v>
          </cell>
        </row>
        <row r="2642">
          <cell r="A2642" t="str">
            <v>U193612</v>
          </cell>
          <cell r="B2642" t="str">
            <v>DeLong, Ryan</v>
          </cell>
        </row>
        <row r="2643">
          <cell r="A2643" t="str">
            <v>U193603</v>
          </cell>
          <cell r="B2643" t="str">
            <v>Leclair, Matthew</v>
          </cell>
        </row>
        <row r="2644">
          <cell r="A2644" t="str">
            <v>U193616</v>
          </cell>
          <cell r="B2644" t="str">
            <v>Grant, Bruce</v>
          </cell>
        </row>
        <row r="2645">
          <cell r="A2645" t="str">
            <v>U285649</v>
          </cell>
          <cell r="B2645" t="str">
            <v>Murphy, Erin</v>
          </cell>
        </row>
        <row r="2646">
          <cell r="A2646" t="str">
            <v>U193716</v>
          </cell>
          <cell r="B2646" t="str">
            <v>La Tona, Kenneth</v>
          </cell>
        </row>
        <row r="2647">
          <cell r="A2647" t="str">
            <v>U243982</v>
          </cell>
          <cell r="B2647" t="str">
            <v>Fehl, Daniel</v>
          </cell>
        </row>
        <row r="2648">
          <cell r="A2648" t="str">
            <v>U193712</v>
          </cell>
          <cell r="B2648" t="str">
            <v>Basso, Philip</v>
          </cell>
        </row>
        <row r="2649">
          <cell r="A2649" t="str">
            <v>U276683</v>
          </cell>
          <cell r="B2649" t="str">
            <v>Thomas, Matthew</v>
          </cell>
        </row>
        <row r="2650">
          <cell r="A2650" t="str">
            <v>U234243</v>
          </cell>
          <cell r="B2650" t="str">
            <v>Downing, Timothy</v>
          </cell>
        </row>
        <row r="2651">
          <cell r="A2651" t="str">
            <v>U247197</v>
          </cell>
          <cell r="B2651" t="str">
            <v>Lemoine, Dean</v>
          </cell>
        </row>
        <row r="2652">
          <cell r="A2652" t="str">
            <v>U231283</v>
          </cell>
          <cell r="B2652" t="str">
            <v>Kent, Edward</v>
          </cell>
        </row>
        <row r="2653">
          <cell r="A2653" t="str">
            <v>U244444</v>
          </cell>
          <cell r="B2653" t="str">
            <v>Reinhard, John</v>
          </cell>
        </row>
        <row r="2654">
          <cell r="A2654" t="str">
            <v>U242564</v>
          </cell>
          <cell r="B2654" t="str">
            <v>Johnson, Christopher</v>
          </cell>
        </row>
        <row r="2655">
          <cell r="A2655" t="str">
            <v>U247644</v>
          </cell>
          <cell r="B2655" t="str">
            <v>Bachesais, AL</v>
          </cell>
        </row>
        <row r="2656">
          <cell r="A2656" t="str">
            <v>U251598</v>
          </cell>
          <cell r="B2656" t="str">
            <v>Nates, Bradley</v>
          </cell>
        </row>
        <row r="2657">
          <cell r="A2657" t="str">
            <v>U124271</v>
          </cell>
          <cell r="B2657" t="str">
            <v>Butler, Gregory</v>
          </cell>
        </row>
        <row r="2658">
          <cell r="A2658" t="str">
            <v>U264440</v>
          </cell>
          <cell r="B2658" t="str">
            <v>Diehl, Mark</v>
          </cell>
        </row>
        <row r="2659">
          <cell r="A2659" t="str">
            <v>U144341</v>
          </cell>
          <cell r="B2659" t="str">
            <v>Waterworth, Tom</v>
          </cell>
        </row>
        <row r="2660">
          <cell r="A2660" t="str">
            <v>U144283</v>
          </cell>
          <cell r="B2660" t="str">
            <v>Segeren, Michiel</v>
          </cell>
        </row>
        <row r="2661">
          <cell r="A2661" t="str">
            <v>U193718</v>
          </cell>
          <cell r="B2661" t="str">
            <v>Sloan, Kimberly</v>
          </cell>
        </row>
        <row r="2662">
          <cell r="A2662" t="str">
            <v>U193739</v>
          </cell>
          <cell r="B2662" t="str">
            <v>Wilson, Robert</v>
          </cell>
        </row>
        <row r="2663">
          <cell r="A2663" t="str">
            <v>U120450</v>
          </cell>
          <cell r="B2663" t="str">
            <v>Pekar, Robert</v>
          </cell>
        </row>
        <row r="2664">
          <cell r="A2664" t="str">
            <v>U193854</v>
          </cell>
          <cell r="B2664" t="str">
            <v>Schramm, Michael</v>
          </cell>
        </row>
        <row r="2665">
          <cell r="A2665" t="str">
            <v>U224853</v>
          </cell>
          <cell r="B2665" t="str">
            <v>Rynn, Philip</v>
          </cell>
        </row>
        <row r="2666">
          <cell r="A2666" t="str">
            <v>U166038</v>
          </cell>
          <cell r="B2666" t="str">
            <v>Swanson, Christopher</v>
          </cell>
        </row>
        <row r="2667">
          <cell r="A2667" t="str">
            <v>U140719</v>
          </cell>
          <cell r="B2667" t="str">
            <v>Hulen, Christopher</v>
          </cell>
        </row>
        <row r="2668">
          <cell r="A2668" t="str">
            <v>U234656</v>
          </cell>
          <cell r="B2668" t="str">
            <v>Balsamo, Arthur</v>
          </cell>
        </row>
        <row r="2669">
          <cell r="A2669" t="str">
            <v>U242812</v>
          </cell>
          <cell r="B2669" t="str">
            <v>Porter, Gary</v>
          </cell>
        </row>
        <row r="2670">
          <cell r="A2670" t="str">
            <v>U245164</v>
          </cell>
          <cell r="B2670" t="str">
            <v>Levy, Jeffrey</v>
          </cell>
        </row>
        <row r="2671">
          <cell r="A2671" t="str">
            <v>U240646</v>
          </cell>
          <cell r="B2671" t="str">
            <v>Nemzek, William</v>
          </cell>
        </row>
        <row r="2672">
          <cell r="A2672" t="str">
            <v>U329550</v>
          </cell>
          <cell r="B2672" t="str">
            <v>Gross, Daniel</v>
          </cell>
        </row>
        <row r="2673">
          <cell r="A2673" t="str">
            <v>U248137</v>
          </cell>
          <cell r="B2673" t="str">
            <v>Dodson, Paul</v>
          </cell>
        </row>
        <row r="2674">
          <cell r="A2674" t="str">
            <v>U040830</v>
          </cell>
          <cell r="B2674" t="str">
            <v>Barrett, Brent</v>
          </cell>
        </row>
        <row r="2675">
          <cell r="A2675" t="str">
            <v>U043965</v>
          </cell>
          <cell r="B2675" t="str">
            <v>Taylor, Dennis</v>
          </cell>
        </row>
        <row r="2676">
          <cell r="A2676" t="str">
            <v>U245331</v>
          </cell>
          <cell r="B2676" t="str">
            <v>Doggett, Jack</v>
          </cell>
        </row>
        <row r="2677">
          <cell r="A2677" t="str">
            <v>U044123</v>
          </cell>
          <cell r="B2677" t="str">
            <v>Ziegelheim, Jonathan</v>
          </cell>
        </row>
        <row r="2678">
          <cell r="A2678" t="str">
            <v>U223180</v>
          </cell>
          <cell r="B2678" t="str">
            <v>Raymer, Andrew</v>
          </cell>
        </row>
        <row r="2679">
          <cell r="A2679" t="str">
            <v>U239090</v>
          </cell>
          <cell r="B2679" t="str">
            <v>Edwards, Ira</v>
          </cell>
        </row>
        <row r="2680">
          <cell r="A2680" t="str">
            <v>U053476</v>
          </cell>
          <cell r="B2680" t="str">
            <v>Beckford, Christopher</v>
          </cell>
        </row>
        <row r="2681">
          <cell r="A2681" t="str">
            <v>U239077</v>
          </cell>
          <cell r="B2681" t="str">
            <v>Albers, Dwight</v>
          </cell>
        </row>
        <row r="2682">
          <cell r="A2682" t="str">
            <v>U239805</v>
          </cell>
          <cell r="B2682" t="str">
            <v>Komidor, John</v>
          </cell>
        </row>
        <row r="2683">
          <cell r="A2683" t="str">
            <v>U110619</v>
          </cell>
          <cell r="B2683" t="str">
            <v>Hagen, Mitchell</v>
          </cell>
        </row>
        <row r="2684">
          <cell r="A2684" t="str">
            <v>U207751</v>
          </cell>
          <cell r="B2684" t="str">
            <v>Kaplan, Wayne</v>
          </cell>
        </row>
        <row r="2685">
          <cell r="A2685" t="str">
            <v>U224549</v>
          </cell>
          <cell r="B2685" t="str">
            <v>Baroch, David</v>
          </cell>
        </row>
        <row r="2686">
          <cell r="A2686" t="str">
            <v>U241009</v>
          </cell>
          <cell r="B2686" t="str">
            <v>Delahoussaye, Phillip</v>
          </cell>
        </row>
        <row r="2687">
          <cell r="A2687" t="str">
            <v>U248026</v>
          </cell>
          <cell r="B2687" t="str">
            <v>Nelson, Lynn</v>
          </cell>
        </row>
        <row r="2688">
          <cell r="A2688" t="str">
            <v>U210218</v>
          </cell>
          <cell r="B2688" t="str">
            <v>Cooper, William</v>
          </cell>
        </row>
        <row r="2689">
          <cell r="A2689" t="str">
            <v>U249134</v>
          </cell>
          <cell r="B2689" t="str">
            <v>Kastner, Stephen</v>
          </cell>
        </row>
        <row r="2690">
          <cell r="A2690" t="str">
            <v>U279038</v>
          </cell>
          <cell r="B2690" t="str">
            <v>Slater, Timothy</v>
          </cell>
        </row>
        <row r="2691">
          <cell r="A2691" t="str">
            <v>U245390</v>
          </cell>
          <cell r="B2691" t="str">
            <v>Struthers, James</v>
          </cell>
        </row>
        <row r="2692">
          <cell r="A2692" t="str">
            <v>U054430</v>
          </cell>
          <cell r="B2692" t="str">
            <v>Donalson, Robert</v>
          </cell>
        </row>
        <row r="2693">
          <cell r="A2693" t="str">
            <v>U235809</v>
          </cell>
          <cell r="B2693" t="str">
            <v>Redmon, Albert</v>
          </cell>
        </row>
        <row r="2694">
          <cell r="A2694" t="str">
            <v>U196142</v>
          </cell>
          <cell r="B2694" t="str">
            <v>Jarmon, James</v>
          </cell>
        </row>
        <row r="2695">
          <cell r="A2695" t="str">
            <v>U144244</v>
          </cell>
          <cell r="B2695" t="str">
            <v>Whalen, Timothy</v>
          </cell>
        </row>
        <row r="2696">
          <cell r="A2696" t="str">
            <v>U183264</v>
          </cell>
          <cell r="B2696" t="str">
            <v>Mccomas, William</v>
          </cell>
        </row>
        <row r="2697">
          <cell r="A2697" t="str">
            <v>U254331</v>
          </cell>
          <cell r="B2697" t="str">
            <v>Naber, Joseph</v>
          </cell>
        </row>
        <row r="2698">
          <cell r="A2698" t="str">
            <v>U191534</v>
          </cell>
          <cell r="B2698" t="str">
            <v>Roop, Calvin</v>
          </cell>
        </row>
        <row r="2699">
          <cell r="A2699" t="str">
            <v>U125944</v>
          </cell>
          <cell r="B2699" t="str">
            <v>Brazeel, Daniel</v>
          </cell>
        </row>
        <row r="2700">
          <cell r="A2700" t="str">
            <v>U147550</v>
          </cell>
          <cell r="B2700" t="str">
            <v>Gay, William</v>
          </cell>
        </row>
        <row r="2701">
          <cell r="A2701" t="str">
            <v>U227382</v>
          </cell>
          <cell r="B2701" t="str">
            <v>Blevins, James</v>
          </cell>
        </row>
        <row r="2702">
          <cell r="A2702" t="str">
            <v>U195640</v>
          </cell>
          <cell r="B2702" t="str">
            <v>Guzman, James</v>
          </cell>
        </row>
        <row r="2703">
          <cell r="A2703" t="str">
            <v>U237929</v>
          </cell>
          <cell r="B2703" t="str">
            <v>Henderson, Darren</v>
          </cell>
        </row>
        <row r="2704">
          <cell r="A2704" t="str">
            <v>U161035</v>
          </cell>
          <cell r="B2704" t="str">
            <v>Janssen, Beth</v>
          </cell>
        </row>
        <row r="2705">
          <cell r="A2705" t="str">
            <v>U223865</v>
          </cell>
          <cell r="B2705" t="str">
            <v>Ashmore, Kendall</v>
          </cell>
        </row>
        <row r="2706">
          <cell r="A2706" t="str">
            <v>U236290</v>
          </cell>
          <cell r="B2706" t="str">
            <v>Gray, Shane</v>
          </cell>
        </row>
        <row r="2707">
          <cell r="A2707" t="str">
            <v>U154096</v>
          </cell>
          <cell r="B2707" t="str">
            <v>Marlow, Garth</v>
          </cell>
        </row>
        <row r="2708">
          <cell r="A2708" t="str">
            <v>U231428</v>
          </cell>
          <cell r="B2708" t="str">
            <v>Stiles, Kevin</v>
          </cell>
        </row>
        <row r="2709">
          <cell r="A2709" t="str">
            <v>U245409</v>
          </cell>
          <cell r="B2709" t="str">
            <v>Silva, David</v>
          </cell>
        </row>
        <row r="2710">
          <cell r="A2710" t="str">
            <v>U163842</v>
          </cell>
          <cell r="B2710" t="str">
            <v>Sexton, James</v>
          </cell>
        </row>
        <row r="2711">
          <cell r="A2711" t="str">
            <v>U163826</v>
          </cell>
          <cell r="B2711" t="str">
            <v>Price, Erik</v>
          </cell>
        </row>
        <row r="2712">
          <cell r="A2712" t="str">
            <v>U147983</v>
          </cell>
          <cell r="B2712" t="str">
            <v>Pansano, Rhett</v>
          </cell>
        </row>
        <row r="2713">
          <cell r="A2713" t="str">
            <v>U219640</v>
          </cell>
          <cell r="B2713" t="str">
            <v>Young, Mark</v>
          </cell>
        </row>
        <row r="2714">
          <cell r="A2714" t="str">
            <v>U166402</v>
          </cell>
          <cell r="B2714" t="str">
            <v>Templin, David</v>
          </cell>
        </row>
        <row r="2715">
          <cell r="A2715" t="str">
            <v>U244593</v>
          </cell>
          <cell r="B2715" t="str">
            <v>Jones, Matthew</v>
          </cell>
        </row>
        <row r="2716">
          <cell r="A2716" t="str">
            <v>U235354</v>
          </cell>
          <cell r="B2716" t="str">
            <v>Hare, Christopher</v>
          </cell>
        </row>
        <row r="2717">
          <cell r="A2717" t="str">
            <v>U189673</v>
          </cell>
          <cell r="B2717" t="str">
            <v>Puype, Maurice</v>
          </cell>
        </row>
        <row r="2718">
          <cell r="A2718" t="str">
            <v>U245022</v>
          </cell>
          <cell r="B2718" t="str">
            <v>Russell, Dwayne</v>
          </cell>
        </row>
        <row r="2719">
          <cell r="A2719" t="str">
            <v>U240977</v>
          </cell>
          <cell r="B2719" t="str">
            <v>Rozenberg, Steven</v>
          </cell>
        </row>
        <row r="2720">
          <cell r="A2720" t="str">
            <v>U138296</v>
          </cell>
          <cell r="B2720" t="str">
            <v>Hodges, Tandi</v>
          </cell>
        </row>
        <row r="2721">
          <cell r="A2721" t="str">
            <v>U247027</v>
          </cell>
          <cell r="B2721" t="str">
            <v>Worth, Andrew</v>
          </cell>
        </row>
        <row r="2722">
          <cell r="A2722" t="str">
            <v>U257444</v>
          </cell>
          <cell r="B2722" t="str">
            <v>Hebert, Michael</v>
          </cell>
        </row>
        <row r="2723">
          <cell r="A2723" t="str">
            <v>U151257</v>
          </cell>
          <cell r="B2723" t="str">
            <v>Doggett, Kevin</v>
          </cell>
        </row>
        <row r="2724">
          <cell r="A2724" t="str">
            <v>U171109</v>
          </cell>
          <cell r="B2724" t="str">
            <v>Hill, Douglas</v>
          </cell>
        </row>
        <row r="2725">
          <cell r="A2725" t="str">
            <v>U221551</v>
          </cell>
          <cell r="B2725" t="str">
            <v>Rivara, Juan</v>
          </cell>
        </row>
        <row r="2726">
          <cell r="A2726" t="str">
            <v>U264445</v>
          </cell>
          <cell r="B2726" t="str">
            <v>Hodgson, Gregory</v>
          </cell>
        </row>
        <row r="2727">
          <cell r="A2727" t="str">
            <v>U191362</v>
          </cell>
          <cell r="B2727" t="str">
            <v>Thornley, William</v>
          </cell>
        </row>
        <row r="2728">
          <cell r="A2728" t="str">
            <v>U241589</v>
          </cell>
          <cell r="B2728" t="str">
            <v>McGahee, Michael</v>
          </cell>
        </row>
        <row r="2729">
          <cell r="A2729" t="str">
            <v>U240486</v>
          </cell>
          <cell r="B2729" t="str">
            <v>Jersey, Jessica</v>
          </cell>
        </row>
        <row r="2730">
          <cell r="A2730" t="str">
            <v>U329009</v>
          </cell>
          <cell r="B2730" t="str">
            <v>Dowd, Stephen</v>
          </cell>
        </row>
        <row r="2731">
          <cell r="A2731" t="str">
            <v>U248268</v>
          </cell>
          <cell r="B2731" t="str">
            <v>Gleisner, Douglas</v>
          </cell>
        </row>
        <row r="2732">
          <cell r="A2732" t="str">
            <v>U256424</v>
          </cell>
          <cell r="B2732" t="str">
            <v>Jackson, Douglas</v>
          </cell>
        </row>
        <row r="2733">
          <cell r="A2733" t="str">
            <v>U231969</v>
          </cell>
          <cell r="B2733" t="str">
            <v>Shaw, Brian</v>
          </cell>
        </row>
        <row r="2734">
          <cell r="A2734" t="str">
            <v>U145403</v>
          </cell>
          <cell r="B2734" t="str">
            <v>Castle, Jason</v>
          </cell>
        </row>
        <row r="2735">
          <cell r="A2735" t="str">
            <v>U244457</v>
          </cell>
          <cell r="B2735" t="str">
            <v>Cosenza, George</v>
          </cell>
        </row>
        <row r="2736">
          <cell r="A2736" t="str">
            <v>U270984</v>
          </cell>
          <cell r="B2736" t="str">
            <v>Solsbery, Mack</v>
          </cell>
        </row>
        <row r="2737">
          <cell r="A2737" t="str">
            <v>U242510</v>
          </cell>
          <cell r="B2737" t="str">
            <v>Collins, Michael</v>
          </cell>
        </row>
        <row r="2738">
          <cell r="A2738" t="str">
            <v>U246462</v>
          </cell>
          <cell r="B2738" t="str">
            <v>Turner, Kelly</v>
          </cell>
        </row>
        <row r="2739">
          <cell r="A2739" t="str">
            <v>U292636</v>
          </cell>
          <cell r="B2739" t="str">
            <v>Alim, Andrew</v>
          </cell>
        </row>
        <row r="2740">
          <cell r="A2740" t="str">
            <v>U043927</v>
          </cell>
          <cell r="B2740" t="str">
            <v>Tamkin, Steven</v>
          </cell>
        </row>
        <row r="2741">
          <cell r="A2741" t="str">
            <v>U094864</v>
          </cell>
          <cell r="B2741" t="str">
            <v>Canfield, James</v>
          </cell>
        </row>
        <row r="2742">
          <cell r="A2742" t="str">
            <v>U106468</v>
          </cell>
          <cell r="B2742" t="str">
            <v>Arregoces, Ricardo</v>
          </cell>
        </row>
        <row r="2743">
          <cell r="A2743" t="str">
            <v>U106307</v>
          </cell>
          <cell r="B2743" t="str">
            <v>Rees, Lorin</v>
          </cell>
        </row>
        <row r="2744">
          <cell r="A2744" t="str">
            <v>U110693</v>
          </cell>
          <cell r="B2744" t="str">
            <v>Reynoso, Carmelo</v>
          </cell>
        </row>
        <row r="2745">
          <cell r="A2745" t="str">
            <v>U113688</v>
          </cell>
          <cell r="B2745" t="str">
            <v>Hiebert, James</v>
          </cell>
        </row>
        <row r="2746">
          <cell r="A2746" t="str">
            <v>U113530</v>
          </cell>
          <cell r="B2746" t="str">
            <v>Pickett, Donald</v>
          </cell>
        </row>
        <row r="2747">
          <cell r="A2747" t="str">
            <v>U115387</v>
          </cell>
          <cell r="B2747" t="str">
            <v>Manning, Charles</v>
          </cell>
        </row>
        <row r="2748">
          <cell r="A2748" t="str">
            <v>U139978</v>
          </cell>
          <cell r="B2748" t="str">
            <v>Goodwin, Paul</v>
          </cell>
        </row>
        <row r="2749">
          <cell r="A2749" t="str">
            <v>U123661</v>
          </cell>
          <cell r="B2749" t="str">
            <v>Rose, Katharine</v>
          </cell>
        </row>
        <row r="2750">
          <cell r="A2750" t="str">
            <v>U125997</v>
          </cell>
          <cell r="B2750" t="str">
            <v>Ghafouri, Mohsen</v>
          </cell>
        </row>
        <row r="2751">
          <cell r="A2751" t="str">
            <v>U130715</v>
          </cell>
          <cell r="B2751" t="str">
            <v>Prado, Hans</v>
          </cell>
        </row>
        <row r="2752">
          <cell r="A2752" t="str">
            <v>U136503</v>
          </cell>
          <cell r="B2752" t="str">
            <v>Walsh, Brian</v>
          </cell>
        </row>
        <row r="2753">
          <cell r="A2753" t="str">
            <v>U144010</v>
          </cell>
          <cell r="B2753" t="str">
            <v>Frye, Douglas</v>
          </cell>
        </row>
        <row r="2754">
          <cell r="A2754" t="str">
            <v>U144062</v>
          </cell>
          <cell r="B2754" t="str">
            <v>Farkas, Stephen</v>
          </cell>
        </row>
        <row r="2755">
          <cell r="A2755" t="str">
            <v>U147504</v>
          </cell>
          <cell r="B2755" t="str">
            <v>Gasell, Daniel</v>
          </cell>
        </row>
        <row r="2756">
          <cell r="A2756" t="str">
            <v>U147557</v>
          </cell>
          <cell r="B2756" t="str">
            <v>Watts, Christopher</v>
          </cell>
        </row>
        <row r="2757">
          <cell r="A2757" t="str">
            <v>U147560</v>
          </cell>
          <cell r="B2757" t="str">
            <v>Lemmon, Cynthia</v>
          </cell>
        </row>
        <row r="2758">
          <cell r="A2758" t="str">
            <v>U147782</v>
          </cell>
          <cell r="B2758" t="str">
            <v>McCarthy, Thomas</v>
          </cell>
        </row>
        <row r="2759">
          <cell r="A2759" t="str">
            <v>U147863</v>
          </cell>
          <cell r="B2759" t="str">
            <v>Bogert, Steven</v>
          </cell>
        </row>
        <row r="2760">
          <cell r="A2760" t="str">
            <v>U149225</v>
          </cell>
          <cell r="B2760" t="str">
            <v>Kilano, Wassim</v>
          </cell>
        </row>
        <row r="2761">
          <cell r="A2761" t="str">
            <v>U147878</v>
          </cell>
          <cell r="B2761" t="str">
            <v>Arnette, Talmadge</v>
          </cell>
        </row>
        <row r="2762">
          <cell r="A2762" t="str">
            <v>U157207</v>
          </cell>
          <cell r="B2762" t="str">
            <v>Smith, Timmy</v>
          </cell>
        </row>
        <row r="2763">
          <cell r="A2763" t="str">
            <v>U159464</v>
          </cell>
          <cell r="B2763" t="str">
            <v>Boal, David</v>
          </cell>
        </row>
        <row r="2764">
          <cell r="A2764" t="str">
            <v>U035444</v>
          </cell>
          <cell r="B2764" t="str">
            <v>Zamarripa, Julio</v>
          </cell>
        </row>
        <row r="2765">
          <cell r="A2765" t="str">
            <v>U164359</v>
          </cell>
          <cell r="B2765" t="str">
            <v>Mueller, Kenneth</v>
          </cell>
        </row>
        <row r="2766">
          <cell r="A2766" t="str">
            <v>U164423</v>
          </cell>
          <cell r="B2766" t="str">
            <v>O'Neill, Daniel</v>
          </cell>
        </row>
        <row r="2767">
          <cell r="A2767" t="str">
            <v>U151835</v>
          </cell>
          <cell r="B2767" t="str">
            <v>Rodrigues, Vasco</v>
          </cell>
        </row>
        <row r="2768">
          <cell r="A2768" t="str">
            <v>U164536</v>
          </cell>
          <cell r="B2768" t="str">
            <v>U'Ren, Jonathan</v>
          </cell>
        </row>
        <row r="2769">
          <cell r="A2769" t="str">
            <v>U166433</v>
          </cell>
          <cell r="B2769" t="str">
            <v>May, David</v>
          </cell>
        </row>
        <row r="2770">
          <cell r="A2770" t="str">
            <v>U166442</v>
          </cell>
          <cell r="B2770" t="str">
            <v>Timmons, William</v>
          </cell>
        </row>
        <row r="2771">
          <cell r="A2771" t="str">
            <v>U166576</v>
          </cell>
          <cell r="B2771" t="str">
            <v>Chandra, Ravi</v>
          </cell>
        </row>
        <row r="2772">
          <cell r="A2772" t="str">
            <v>U171124</v>
          </cell>
          <cell r="B2772" t="str">
            <v>Hoekstra, Curtis</v>
          </cell>
        </row>
        <row r="2773">
          <cell r="A2773" t="str">
            <v>U171225</v>
          </cell>
          <cell r="B2773" t="str">
            <v>Dunn, Philip</v>
          </cell>
        </row>
        <row r="2774">
          <cell r="A2774" t="str">
            <v>U173974</v>
          </cell>
          <cell r="B2774" t="str">
            <v>Landen, Craig</v>
          </cell>
        </row>
        <row r="2775">
          <cell r="A2775" t="str">
            <v>U174032</v>
          </cell>
          <cell r="B2775" t="str">
            <v>Giudice, Richard</v>
          </cell>
        </row>
        <row r="2776">
          <cell r="A2776" t="str">
            <v>U174097</v>
          </cell>
          <cell r="B2776" t="str">
            <v>Harcharik, Terence</v>
          </cell>
        </row>
        <row r="2777">
          <cell r="A2777" t="str">
            <v>U182044</v>
          </cell>
          <cell r="B2777" t="str">
            <v>Kranian, Varoujan</v>
          </cell>
        </row>
        <row r="2778">
          <cell r="A2778" t="str">
            <v>U182141</v>
          </cell>
          <cell r="B2778" t="str">
            <v>Chabolla, Miguel</v>
          </cell>
        </row>
        <row r="2779">
          <cell r="A2779" t="str">
            <v>U182235</v>
          </cell>
          <cell r="B2779" t="str">
            <v>Ladki, Maher</v>
          </cell>
        </row>
        <row r="2780">
          <cell r="A2780" t="str">
            <v>U185907</v>
          </cell>
          <cell r="B2780" t="str">
            <v>Atala, Edward</v>
          </cell>
        </row>
        <row r="2781">
          <cell r="A2781" t="str">
            <v>U193579</v>
          </cell>
          <cell r="B2781" t="str">
            <v>Wolden, Lynn</v>
          </cell>
        </row>
        <row r="2782">
          <cell r="A2782" t="str">
            <v>U193621</v>
          </cell>
          <cell r="B2782" t="str">
            <v>Cooper, Thomas</v>
          </cell>
        </row>
        <row r="2783">
          <cell r="A2783" t="str">
            <v>U193698</v>
          </cell>
          <cell r="B2783" t="str">
            <v>Nygaard, Leslie</v>
          </cell>
        </row>
        <row r="2784">
          <cell r="A2784" t="str">
            <v>U193725</v>
          </cell>
          <cell r="B2784" t="str">
            <v>Smith, Blake</v>
          </cell>
        </row>
        <row r="2785">
          <cell r="A2785" t="str">
            <v>U193979</v>
          </cell>
          <cell r="B2785" t="str">
            <v>Hackworth, Benjamin</v>
          </cell>
        </row>
        <row r="2786">
          <cell r="A2786" t="str">
            <v>U337716</v>
          </cell>
          <cell r="B2786" t="str">
            <v>Balsley, Debra</v>
          </cell>
        </row>
        <row r="2787">
          <cell r="A2787" t="str">
            <v>U337926</v>
          </cell>
          <cell r="B2787" t="str">
            <v>Barnes, Anthony</v>
          </cell>
        </row>
        <row r="2788">
          <cell r="A2788" t="str">
            <v>U163872</v>
          </cell>
          <cell r="B2788" t="str">
            <v>Giannetta, David</v>
          </cell>
        </row>
        <row r="2789">
          <cell r="A2789" t="str">
            <v>U164550</v>
          </cell>
          <cell r="B2789" t="str">
            <v>Sica, David</v>
          </cell>
        </row>
        <row r="2790">
          <cell r="A2790" t="str">
            <v>U168057</v>
          </cell>
          <cell r="B2790" t="str">
            <v>Fullmer, Steven</v>
          </cell>
        </row>
        <row r="2791">
          <cell r="A2791" t="str">
            <v>U171145</v>
          </cell>
          <cell r="B2791" t="str">
            <v>Brandt, Mark</v>
          </cell>
        </row>
        <row r="2792">
          <cell r="A2792" t="str">
            <v>U174119</v>
          </cell>
          <cell r="B2792" t="str">
            <v>Douglass, Scott</v>
          </cell>
        </row>
        <row r="2793">
          <cell r="A2793" t="str">
            <v>U174149</v>
          </cell>
          <cell r="B2793" t="str">
            <v>Dingley, Dennis</v>
          </cell>
        </row>
        <row r="2794">
          <cell r="A2794" t="str">
            <v>U180471</v>
          </cell>
          <cell r="B2794" t="str">
            <v>Arizpe, Victor</v>
          </cell>
        </row>
        <row r="2795">
          <cell r="A2795" t="str">
            <v>U185905</v>
          </cell>
          <cell r="B2795" t="str">
            <v>Steele, Douglas</v>
          </cell>
        </row>
        <row r="2796">
          <cell r="A2796" t="str">
            <v>U193843</v>
          </cell>
          <cell r="B2796" t="str">
            <v>Burns, John</v>
          </cell>
        </row>
        <row r="2797">
          <cell r="A2797" t="str">
            <v>U193897</v>
          </cell>
          <cell r="B2797" t="str">
            <v>Broshears, Joseph</v>
          </cell>
        </row>
        <row r="2798">
          <cell r="A2798" t="str">
            <v>U193976</v>
          </cell>
          <cell r="B2798" t="str">
            <v>Sperry, Michael</v>
          </cell>
        </row>
        <row r="2799">
          <cell r="A2799" t="str">
            <v>U251428</v>
          </cell>
          <cell r="B2799" t="str">
            <v>Honda, David</v>
          </cell>
        </row>
        <row r="2800">
          <cell r="A2800" t="str">
            <v>U255717</v>
          </cell>
          <cell r="B2800" t="str">
            <v>Merrick, Liam</v>
          </cell>
        </row>
        <row r="2801">
          <cell r="A2801" t="str">
            <v>U256061</v>
          </cell>
          <cell r="B2801" t="str">
            <v>Constant, Harry</v>
          </cell>
        </row>
        <row r="2802">
          <cell r="A2802" t="str">
            <v>U258773</v>
          </cell>
          <cell r="B2802" t="str">
            <v>Swanson, Bradley</v>
          </cell>
        </row>
        <row r="2803">
          <cell r="A2803" t="str">
            <v>U153518</v>
          </cell>
          <cell r="B2803" t="str">
            <v>Braun, Ahren</v>
          </cell>
        </row>
        <row r="2804">
          <cell r="A2804" t="str">
            <v>U259513</v>
          </cell>
          <cell r="B2804" t="str">
            <v>Walmsley, Todd</v>
          </cell>
        </row>
        <row r="2805">
          <cell r="A2805" t="str">
            <v>U259644</v>
          </cell>
          <cell r="B2805" t="str">
            <v>Mischler, Craig</v>
          </cell>
        </row>
        <row r="2806">
          <cell r="A2806" t="str">
            <v>U235802</v>
          </cell>
          <cell r="B2806" t="str">
            <v>Feinstein, David</v>
          </cell>
        </row>
        <row r="2807">
          <cell r="A2807" t="str">
            <v>U259734</v>
          </cell>
          <cell r="B2807" t="str">
            <v>Tillman, Antonio</v>
          </cell>
        </row>
        <row r="2808">
          <cell r="A2808" t="str">
            <v>U069665</v>
          </cell>
          <cell r="B2808" t="str">
            <v>Rusch, Ryan</v>
          </cell>
        </row>
        <row r="2809">
          <cell r="A2809" t="str">
            <v>U260141</v>
          </cell>
          <cell r="B2809" t="str">
            <v>Engelson, William</v>
          </cell>
        </row>
        <row r="2810">
          <cell r="A2810" t="str">
            <v>U261345</v>
          </cell>
          <cell r="B2810" t="str">
            <v>von Buttlar, Henrik</v>
          </cell>
        </row>
        <row r="2811">
          <cell r="A2811" t="str">
            <v>U261381</v>
          </cell>
          <cell r="B2811" t="str">
            <v>Broce, Donald</v>
          </cell>
        </row>
        <row r="2812">
          <cell r="A2812" t="str">
            <v>U205167</v>
          </cell>
          <cell r="B2812" t="str">
            <v>Becker, John</v>
          </cell>
        </row>
        <row r="2813">
          <cell r="A2813" t="str">
            <v>U266696</v>
          </cell>
          <cell r="B2813" t="str">
            <v>Neckerman, Michael</v>
          </cell>
        </row>
        <row r="2814">
          <cell r="A2814" t="str">
            <v>U268967</v>
          </cell>
          <cell r="B2814" t="str">
            <v>Sullivan, Joseph</v>
          </cell>
        </row>
        <row r="2815">
          <cell r="A2815" t="str">
            <v>U331705</v>
          </cell>
          <cell r="B2815" t="str">
            <v>Nitao, Atsushi</v>
          </cell>
        </row>
        <row r="2816">
          <cell r="A2816" t="str">
            <v>U332673</v>
          </cell>
          <cell r="B2816" t="str">
            <v>Miklos, Michael</v>
          </cell>
        </row>
        <row r="2817">
          <cell r="A2817" t="str">
            <v>U333563</v>
          </cell>
          <cell r="B2817" t="str">
            <v>Durocher, Matthew</v>
          </cell>
        </row>
        <row r="2818">
          <cell r="A2818" t="str">
            <v>U340746</v>
          </cell>
          <cell r="B2818" t="str">
            <v>Schwarm, Charles</v>
          </cell>
        </row>
        <row r="2819">
          <cell r="A2819" t="str">
            <v>U342010</v>
          </cell>
          <cell r="B2819" t="str">
            <v>Mulica, Matthew</v>
          </cell>
        </row>
        <row r="2820">
          <cell r="A2820" t="str">
            <v>U356196</v>
          </cell>
          <cell r="B2820" t="str">
            <v>Holloway, Chris</v>
          </cell>
        </row>
        <row r="2821">
          <cell r="A2821" t="str">
            <v>U356204</v>
          </cell>
          <cell r="B2821" t="str">
            <v>Lamoreaux, Jason</v>
          </cell>
        </row>
        <row r="2822">
          <cell r="A2822" t="str">
            <v>U358913</v>
          </cell>
          <cell r="B2822" t="str">
            <v>Martinez, Jengi</v>
          </cell>
        </row>
        <row r="2823">
          <cell r="A2823" t="str">
            <v>U358910</v>
          </cell>
          <cell r="B2823" t="str">
            <v>Mann, Daireus</v>
          </cell>
        </row>
        <row r="2824">
          <cell r="A2824" t="str">
            <v>U267930</v>
          </cell>
          <cell r="B2824" t="str">
            <v>Larsen, Alan</v>
          </cell>
        </row>
        <row r="2825">
          <cell r="A2825" t="str">
            <v>U362451</v>
          </cell>
          <cell r="B2825" t="str">
            <v>Christman, Steven</v>
          </cell>
        </row>
        <row r="2826">
          <cell r="A2826" t="str">
            <v>U362458</v>
          </cell>
          <cell r="B2826" t="str">
            <v>Hawkins, James</v>
          </cell>
        </row>
        <row r="2827">
          <cell r="A2827" t="str">
            <v>U362677</v>
          </cell>
          <cell r="B2827" t="str">
            <v>Rostowfske, John</v>
          </cell>
        </row>
        <row r="2828">
          <cell r="A2828" t="str">
            <v>U362847</v>
          </cell>
          <cell r="B2828" t="str">
            <v>Hoover, Graham</v>
          </cell>
        </row>
        <row r="2829">
          <cell r="A2829" t="str">
            <v>U363193</v>
          </cell>
          <cell r="B2829" t="str">
            <v>Cariou, Regis</v>
          </cell>
        </row>
        <row r="2830">
          <cell r="A2830" t="str">
            <v>U331332</v>
          </cell>
          <cell r="B2830" t="str">
            <v>Woodarek, Luke</v>
          </cell>
        </row>
        <row r="2831">
          <cell r="A2831" t="str">
            <v>U333349</v>
          </cell>
          <cell r="B2831" t="str">
            <v>Khan, Alexander</v>
          </cell>
        </row>
        <row r="2832">
          <cell r="A2832" t="str">
            <v>U364168</v>
          </cell>
          <cell r="B2832" t="str">
            <v>Schultz, Cassandra</v>
          </cell>
        </row>
        <row r="2833">
          <cell r="A2833" t="str">
            <v>U367320</v>
          </cell>
          <cell r="B2833" t="str">
            <v>Wickstrom, Kevin</v>
          </cell>
        </row>
        <row r="2834">
          <cell r="A2834" t="str">
            <v>U367312</v>
          </cell>
          <cell r="B2834" t="str">
            <v>Seymour, Thomas</v>
          </cell>
        </row>
        <row r="2835">
          <cell r="A2835" t="str">
            <v>U367321</v>
          </cell>
          <cell r="B2835" t="str">
            <v>Sullivan, Luke</v>
          </cell>
        </row>
        <row r="2836">
          <cell r="A2836" t="str">
            <v>U367501</v>
          </cell>
          <cell r="B2836" t="str">
            <v>Lunbeck, Chad</v>
          </cell>
        </row>
        <row r="2837">
          <cell r="A2837" t="str">
            <v>U367635</v>
          </cell>
          <cell r="B2837" t="str">
            <v>Kendro, Philip</v>
          </cell>
        </row>
        <row r="2838">
          <cell r="A2838" t="str">
            <v>U367643</v>
          </cell>
          <cell r="B2838" t="str">
            <v>Noel, James</v>
          </cell>
        </row>
        <row r="2839">
          <cell r="A2839" t="str">
            <v>U367741</v>
          </cell>
          <cell r="B2839" t="str">
            <v>Williams, Paul</v>
          </cell>
        </row>
        <row r="2840">
          <cell r="A2840" t="str">
            <v>U367749</v>
          </cell>
          <cell r="B2840" t="str">
            <v>O'Neill, Terrance</v>
          </cell>
        </row>
        <row r="2841">
          <cell r="A2841" t="str">
            <v>U368294</v>
          </cell>
          <cell r="B2841" t="str">
            <v>Rosenthal, Sarah</v>
          </cell>
        </row>
        <row r="2842">
          <cell r="A2842" t="str">
            <v>U368274</v>
          </cell>
          <cell r="B2842" t="str">
            <v>Bippert, Eric</v>
          </cell>
        </row>
        <row r="2843">
          <cell r="A2843" t="str">
            <v>U368509</v>
          </cell>
          <cell r="B2843" t="str">
            <v>Sadler, Steven</v>
          </cell>
        </row>
        <row r="2844">
          <cell r="A2844" t="str">
            <v>U368508</v>
          </cell>
          <cell r="B2844" t="str">
            <v>Winn, Kristen</v>
          </cell>
        </row>
        <row r="2845">
          <cell r="A2845" t="str">
            <v>U369190</v>
          </cell>
          <cell r="B2845" t="str">
            <v>Szasz, Christina</v>
          </cell>
        </row>
        <row r="2846">
          <cell r="A2846" t="str">
            <v>U369196</v>
          </cell>
          <cell r="B2846" t="str">
            <v>Brewer, Logan</v>
          </cell>
        </row>
        <row r="2847">
          <cell r="A2847" t="str">
            <v>U369567</v>
          </cell>
          <cell r="B2847" t="str">
            <v>Roberts, Jason</v>
          </cell>
        </row>
        <row r="2848">
          <cell r="A2848" t="str">
            <v>U370023</v>
          </cell>
          <cell r="B2848" t="str">
            <v>Schultz, Joseph</v>
          </cell>
        </row>
        <row r="2849">
          <cell r="A2849" t="str">
            <v>U370916</v>
          </cell>
          <cell r="B2849" t="str">
            <v>Cramer, Clarke</v>
          </cell>
        </row>
        <row r="2850">
          <cell r="A2850" t="str">
            <v>U371984</v>
          </cell>
          <cell r="B2850" t="str">
            <v>Castillo, Andrew</v>
          </cell>
        </row>
        <row r="2851">
          <cell r="A2851" t="str">
            <v>U372264</v>
          </cell>
          <cell r="B2851" t="str">
            <v>Koszeghy, Attila</v>
          </cell>
        </row>
        <row r="2852">
          <cell r="A2852" t="str">
            <v>U372252</v>
          </cell>
          <cell r="B2852" t="str">
            <v>Hehman, William</v>
          </cell>
        </row>
        <row r="2853">
          <cell r="A2853" t="str">
            <v>U211841</v>
          </cell>
          <cell r="B2853" t="str">
            <v>Iannaccone, Mario</v>
          </cell>
        </row>
        <row r="2854">
          <cell r="A2854" t="str">
            <v>U021282</v>
          </cell>
          <cell r="B2854" t="str">
            <v>Earl, Kenneth</v>
          </cell>
        </row>
        <row r="2855">
          <cell r="A2855" t="str">
            <v>U053051</v>
          </cell>
          <cell r="B2855" t="str">
            <v>Newby, Jill</v>
          </cell>
        </row>
        <row r="2856">
          <cell r="A2856" t="str">
            <v>U053720</v>
          </cell>
          <cell r="B2856" t="str">
            <v>Hardie, James</v>
          </cell>
        </row>
        <row r="2857">
          <cell r="A2857" t="str">
            <v>U084554</v>
          </cell>
          <cell r="B2857" t="str">
            <v>Leonard, David</v>
          </cell>
        </row>
        <row r="2858">
          <cell r="A2858" t="str">
            <v>U084986</v>
          </cell>
          <cell r="B2858" t="str">
            <v>Charat, Jeffrey</v>
          </cell>
        </row>
        <row r="2859">
          <cell r="A2859" t="str">
            <v>U245364</v>
          </cell>
          <cell r="B2859" t="str">
            <v>McGeary, Glen</v>
          </cell>
        </row>
        <row r="2860">
          <cell r="A2860" t="str">
            <v>U108205</v>
          </cell>
          <cell r="B2860" t="str">
            <v>Tirshfield, Brenda</v>
          </cell>
        </row>
        <row r="2861">
          <cell r="A2861" t="str">
            <v>U234753</v>
          </cell>
          <cell r="B2861" t="str">
            <v>McDermott, Jerry</v>
          </cell>
        </row>
        <row r="2862">
          <cell r="A2862" t="str">
            <v>U110735</v>
          </cell>
          <cell r="B2862" t="str">
            <v>Byrne, David</v>
          </cell>
        </row>
        <row r="2863">
          <cell r="A2863" t="str">
            <v>U226947</v>
          </cell>
          <cell r="B2863" t="str">
            <v>Schumacher, Conrad</v>
          </cell>
        </row>
        <row r="2864">
          <cell r="A2864" t="str">
            <v>U238986</v>
          </cell>
          <cell r="B2864" t="str">
            <v>Rivera, Les</v>
          </cell>
        </row>
        <row r="2865">
          <cell r="A2865" t="str">
            <v>U291067</v>
          </cell>
          <cell r="B2865" t="str">
            <v>Arter, Patrick</v>
          </cell>
        </row>
        <row r="2866">
          <cell r="A2866" t="str">
            <v>U118817</v>
          </cell>
          <cell r="B2866" t="str">
            <v>Carter, Michelle</v>
          </cell>
        </row>
        <row r="2867">
          <cell r="A2867" t="str">
            <v>U219870</v>
          </cell>
          <cell r="B2867" t="str">
            <v>Blake, Kevin</v>
          </cell>
        </row>
        <row r="2868">
          <cell r="A2868" t="str">
            <v>U139890</v>
          </cell>
          <cell r="B2868" t="str">
            <v>Logsdon, Leo</v>
          </cell>
        </row>
        <row r="2869">
          <cell r="A2869" t="str">
            <v>U139940</v>
          </cell>
          <cell r="B2869" t="str">
            <v>Fernandez, Enrique</v>
          </cell>
        </row>
        <row r="2870">
          <cell r="A2870" t="str">
            <v>U247480</v>
          </cell>
          <cell r="B2870" t="str">
            <v>McCartney, Robert</v>
          </cell>
        </row>
        <row r="2871">
          <cell r="A2871" t="str">
            <v>U125858</v>
          </cell>
          <cell r="B2871" t="str">
            <v>Bello, Ariel</v>
          </cell>
        </row>
        <row r="2872">
          <cell r="A2872" t="str">
            <v>U125906</v>
          </cell>
          <cell r="B2872" t="str">
            <v>Mangold, Julie</v>
          </cell>
        </row>
        <row r="2873">
          <cell r="A2873" t="str">
            <v>U215916</v>
          </cell>
          <cell r="B2873" t="str">
            <v>Haponski, Donald</v>
          </cell>
        </row>
        <row r="2874">
          <cell r="A2874" t="str">
            <v>U125935</v>
          </cell>
          <cell r="B2874" t="str">
            <v>Barton, John</v>
          </cell>
        </row>
        <row r="2875">
          <cell r="A2875" t="str">
            <v>U125966</v>
          </cell>
          <cell r="B2875" t="str">
            <v>Shaffner, Wendi</v>
          </cell>
        </row>
        <row r="2876">
          <cell r="A2876" t="str">
            <v>U239428</v>
          </cell>
          <cell r="B2876" t="str">
            <v>Logue, Michael</v>
          </cell>
        </row>
        <row r="2877">
          <cell r="A2877" t="str">
            <v>U136463</v>
          </cell>
          <cell r="B2877" t="str">
            <v>Calderon, Joseph</v>
          </cell>
        </row>
        <row r="2878">
          <cell r="A2878" t="str">
            <v>U147234</v>
          </cell>
          <cell r="B2878" t="str">
            <v>Pernu, Mark</v>
          </cell>
        </row>
        <row r="2879">
          <cell r="A2879" t="str">
            <v>U147518</v>
          </cell>
          <cell r="B2879" t="str">
            <v>Simmons, Herbert</v>
          </cell>
        </row>
        <row r="2880">
          <cell r="A2880" t="str">
            <v>U147606</v>
          </cell>
          <cell r="B2880" t="str">
            <v>Vanlandingham, James</v>
          </cell>
        </row>
        <row r="2881">
          <cell r="A2881" t="str">
            <v>U242911</v>
          </cell>
          <cell r="B2881" t="str">
            <v>Mcbrown, Edward</v>
          </cell>
        </row>
        <row r="2882">
          <cell r="A2882" t="str">
            <v>U147690</v>
          </cell>
          <cell r="B2882" t="str">
            <v>Shields, Timothy</v>
          </cell>
        </row>
        <row r="2883">
          <cell r="A2883" t="str">
            <v>U147697</v>
          </cell>
          <cell r="B2883" t="str">
            <v>Stockman, Anthony</v>
          </cell>
        </row>
        <row r="2884">
          <cell r="A2884" t="str">
            <v>U147744</v>
          </cell>
          <cell r="B2884" t="str">
            <v>Braxton, Eric</v>
          </cell>
        </row>
        <row r="2885">
          <cell r="A2885" t="str">
            <v>U147827</v>
          </cell>
          <cell r="B2885" t="str">
            <v>Olson, Matthew</v>
          </cell>
        </row>
        <row r="2886">
          <cell r="A2886" t="str">
            <v>U147864</v>
          </cell>
          <cell r="B2886" t="str">
            <v>Combest, Scott</v>
          </cell>
        </row>
        <row r="2887">
          <cell r="A2887" t="str">
            <v>U147854</v>
          </cell>
          <cell r="B2887" t="str">
            <v>Gurney, Peter</v>
          </cell>
        </row>
        <row r="2888">
          <cell r="A2888" t="str">
            <v>U147899</v>
          </cell>
          <cell r="B2888" t="str">
            <v>Janni, Carol</v>
          </cell>
        </row>
        <row r="2889">
          <cell r="A2889" t="str">
            <v>U147873</v>
          </cell>
          <cell r="B2889" t="str">
            <v>Wiltchik, Mark</v>
          </cell>
        </row>
        <row r="2890">
          <cell r="A2890" t="str">
            <v>U149231</v>
          </cell>
          <cell r="B2890" t="str">
            <v>Odiorne, Michael</v>
          </cell>
        </row>
        <row r="2891">
          <cell r="A2891" t="str">
            <v>U149237</v>
          </cell>
          <cell r="B2891" t="str">
            <v>Diaz, Alberto</v>
          </cell>
        </row>
        <row r="2892">
          <cell r="A2892" t="str">
            <v>U149238</v>
          </cell>
          <cell r="B2892" t="str">
            <v>Ropke, Chad</v>
          </cell>
        </row>
        <row r="2893">
          <cell r="A2893" t="str">
            <v>U118020</v>
          </cell>
          <cell r="B2893" t="str">
            <v>Becher, Rankin</v>
          </cell>
        </row>
        <row r="2894">
          <cell r="A2894" t="str">
            <v>U149267</v>
          </cell>
          <cell r="B2894" t="str">
            <v>Robinson, Daniel</v>
          </cell>
        </row>
        <row r="2895">
          <cell r="A2895" t="str">
            <v>U028300</v>
          </cell>
          <cell r="B2895" t="str">
            <v>Yoder, Barry</v>
          </cell>
        </row>
        <row r="2896">
          <cell r="A2896" t="str">
            <v>U149303</v>
          </cell>
          <cell r="B2896" t="str">
            <v>Colby, Brett</v>
          </cell>
        </row>
        <row r="2897">
          <cell r="A2897" t="str">
            <v>U149353</v>
          </cell>
          <cell r="B2897" t="str">
            <v>Stegmeier, Gregory</v>
          </cell>
        </row>
        <row r="2898">
          <cell r="A2898" t="str">
            <v>U149363</v>
          </cell>
          <cell r="B2898" t="str">
            <v>O'Brien, Alan</v>
          </cell>
        </row>
        <row r="2899">
          <cell r="A2899" t="str">
            <v>U221903</v>
          </cell>
          <cell r="B2899" t="str">
            <v>Castle, Kenneth</v>
          </cell>
        </row>
        <row r="2900">
          <cell r="A2900" t="str">
            <v>U149433</v>
          </cell>
          <cell r="B2900" t="str">
            <v>Larson, Donald</v>
          </cell>
        </row>
        <row r="2901">
          <cell r="A2901" t="str">
            <v>U159420</v>
          </cell>
          <cell r="B2901" t="str">
            <v>Bringhurst, Frederick</v>
          </cell>
        </row>
        <row r="2902">
          <cell r="A2902" t="str">
            <v>U149454</v>
          </cell>
          <cell r="B2902" t="str">
            <v>Patel, Nayan</v>
          </cell>
        </row>
        <row r="2903">
          <cell r="A2903" t="str">
            <v>U159429</v>
          </cell>
          <cell r="B2903" t="str">
            <v>Stott, Joseph</v>
          </cell>
        </row>
        <row r="2904">
          <cell r="A2904" t="str">
            <v>U159437</v>
          </cell>
          <cell r="B2904" t="str">
            <v>Henry, Justin</v>
          </cell>
        </row>
        <row r="2905">
          <cell r="A2905" t="str">
            <v>U159473</v>
          </cell>
          <cell r="B2905" t="str">
            <v>Alsalih, Haytham</v>
          </cell>
        </row>
        <row r="2906">
          <cell r="A2906" t="str">
            <v>U159510</v>
          </cell>
          <cell r="B2906" t="str">
            <v>Arnau, Robert</v>
          </cell>
        </row>
        <row r="2907">
          <cell r="A2907" t="str">
            <v>U159511</v>
          </cell>
          <cell r="B2907" t="str">
            <v>Almond, Nicholas</v>
          </cell>
        </row>
        <row r="2908">
          <cell r="A2908" t="str">
            <v>U159535</v>
          </cell>
          <cell r="B2908" t="str">
            <v>Nelson, Kirk</v>
          </cell>
        </row>
        <row r="2909">
          <cell r="A2909" t="str">
            <v>U159560</v>
          </cell>
          <cell r="B2909" t="str">
            <v>Davis, Ronald</v>
          </cell>
        </row>
        <row r="2910">
          <cell r="A2910" t="str">
            <v>U159555</v>
          </cell>
          <cell r="B2910" t="str">
            <v>Faur, Mark</v>
          </cell>
        </row>
        <row r="2911">
          <cell r="A2911" t="str">
            <v>U159595</v>
          </cell>
          <cell r="B2911" t="str">
            <v>Brunette, Ronald</v>
          </cell>
        </row>
        <row r="2912">
          <cell r="A2912" t="str">
            <v>U229985</v>
          </cell>
          <cell r="B2912" t="str">
            <v>Williams, Mark</v>
          </cell>
        </row>
        <row r="2913">
          <cell r="A2913" t="str">
            <v>U160997</v>
          </cell>
          <cell r="B2913" t="str">
            <v>Norton, Vickie</v>
          </cell>
        </row>
        <row r="2914">
          <cell r="A2914" t="str">
            <v>U160995</v>
          </cell>
          <cell r="B2914" t="str">
            <v>McCracken, David</v>
          </cell>
        </row>
        <row r="2915">
          <cell r="A2915" t="str">
            <v>U161042</v>
          </cell>
          <cell r="B2915" t="str">
            <v>Davis, James</v>
          </cell>
        </row>
        <row r="2916">
          <cell r="A2916" t="str">
            <v>U161051</v>
          </cell>
          <cell r="B2916" t="str">
            <v>Adams, Curtis</v>
          </cell>
        </row>
        <row r="2917">
          <cell r="A2917" t="str">
            <v>U161087</v>
          </cell>
          <cell r="B2917" t="str">
            <v>Poggenburg, Joseph</v>
          </cell>
        </row>
        <row r="2918">
          <cell r="A2918" t="str">
            <v>U161109</v>
          </cell>
          <cell r="B2918" t="str">
            <v>Nagy, Vincent</v>
          </cell>
        </row>
        <row r="2919">
          <cell r="A2919" t="str">
            <v>U161120</v>
          </cell>
          <cell r="B2919" t="str">
            <v>Curtis, Bradley</v>
          </cell>
        </row>
        <row r="2920">
          <cell r="A2920" t="str">
            <v>U161128</v>
          </cell>
          <cell r="B2920" t="str">
            <v>Gangolea, Cornel</v>
          </cell>
        </row>
        <row r="2921">
          <cell r="A2921" t="str">
            <v>U192338</v>
          </cell>
          <cell r="B2921" t="str">
            <v>Voss, Brian</v>
          </cell>
        </row>
        <row r="2922">
          <cell r="A2922" t="str">
            <v>U163839</v>
          </cell>
          <cell r="B2922" t="str">
            <v>Seaver, Michael</v>
          </cell>
        </row>
        <row r="2923">
          <cell r="A2923" t="str">
            <v>U163810</v>
          </cell>
          <cell r="B2923" t="str">
            <v>Hollis, Calvin</v>
          </cell>
        </row>
        <row r="2924">
          <cell r="A2924" t="str">
            <v>U237616</v>
          </cell>
          <cell r="B2924" t="str">
            <v>Davis, Michael</v>
          </cell>
        </row>
        <row r="2925">
          <cell r="A2925" t="str">
            <v>U163758</v>
          </cell>
          <cell r="B2925" t="str">
            <v>O'Neill, Kenneth</v>
          </cell>
        </row>
        <row r="2926">
          <cell r="A2926" t="str">
            <v>U163762</v>
          </cell>
          <cell r="B2926" t="str">
            <v>Hartman, David</v>
          </cell>
        </row>
        <row r="2927">
          <cell r="A2927" t="str">
            <v>U248616</v>
          </cell>
          <cell r="B2927" t="str">
            <v>Rayner, Stephen</v>
          </cell>
        </row>
        <row r="2928">
          <cell r="A2928" t="str">
            <v>U149215</v>
          </cell>
          <cell r="B2928" t="str">
            <v>Norstrom, Jade</v>
          </cell>
        </row>
        <row r="2929">
          <cell r="A2929" t="str">
            <v>U164445</v>
          </cell>
          <cell r="B2929" t="str">
            <v>Hopkins, Shawn</v>
          </cell>
        </row>
        <row r="2930">
          <cell r="A2930" t="str">
            <v>U164474</v>
          </cell>
          <cell r="B2930" t="str">
            <v>Dickerson, Paul</v>
          </cell>
        </row>
        <row r="2931">
          <cell r="A2931" t="str">
            <v>U164484</v>
          </cell>
          <cell r="B2931" t="str">
            <v>Gram, Glenn</v>
          </cell>
        </row>
        <row r="2932">
          <cell r="A2932" t="str">
            <v>U164487</v>
          </cell>
          <cell r="B2932" t="str">
            <v>Kimura, Khy</v>
          </cell>
        </row>
        <row r="2933">
          <cell r="A2933" t="str">
            <v>U164503</v>
          </cell>
          <cell r="B2933" t="str">
            <v>Bell, Charles</v>
          </cell>
        </row>
        <row r="2934">
          <cell r="A2934" t="str">
            <v>U164502</v>
          </cell>
          <cell r="B2934" t="str">
            <v>Wight, Donald</v>
          </cell>
        </row>
        <row r="2935">
          <cell r="A2935" t="str">
            <v>U164518</v>
          </cell>
          <cell r="B2935" t="str">
            <v>Ainsworth, Christopher</v>
          </cell>
        </row>
        <row r="2936">
          <cell r="A2936" t="str">
            <v>U164537</v>
          </cell>
          <cell r="B2936" t="str">
            <v>Mestman, Jerome</v>
          </cell>
        </row>
        <row r="2937">
          <cell r="A2937" t="str">
            <v>U164555</v>
          </cell>
          <cell r="B2937" t="str">
            <v>Hoehner, Stephen</v>
          </cell>
        </row>
        <row r="2938">
          <cell r="A2938" t="str">
            <v>U262946</v>
          </cell>
          <cell r="B2938" t="str">
            <v>Rabel-Waltier, Laurel</v>
          </cell>
        </row>
        <row r="2939">
          <cell r="A2939" t="str">
            <v>U299651</v>
          </cell>
          <cell r="B2939" t="str">
            <v>Charlson, Reginald</v>
          </cell>
        </row>
        <row r="2940">
          <cell r="A2940" t="str">
            <v>U166437</v>
          </cell>
          <cell r="B2940" t="str">
            <v>Sherrill, Michael</v>
          </cell>
        </row>
        <row r="2941">
          <cell r="A2941" t="str">
            <v>U273562</v>
          </cell>
          <cell r="B2941" t="str">
            <v>Steckling, Glenn</v>
          </cell>
        </row>
        <row r="2942">
          <cell r="A2942" t="str">
            <v>U166485</v>
          </cell>
          <cell r="B2942" t="str">
            <v>Baig, Ahmed</v>
          </cell>
        </row>
        <row r="2943">
          <cell r="A2943" t="str">
            <v>U166481</v>
          </cell>
          <cell r="B2943" t="str">
            <v>Baldwin, Todd</v>
          </cell>
        </row>
        <row r="2944">
          <cell r="A2944" t="str">
            <v>U166506</v>
          </cell>
          <cell r="B2944" t="str">
            <v>Luts, Phillip</v>
          </cell>
        </row>
        <row r="2945">
          <cell r="A2945" t="str">
            <v>U213563</v>
          </cell>
          <cell r="B2945" t="str">
            <v>Van Rossum, Richard</v>
          </cell>
        </row>
        <row r="2946">
          <cell r="A2946" t="str">
            <v>U166515</v>
          </cell>
          <cell r="B2946" t="str">
            <v>Schweiger, Callistus</v>
          </cell>
        </row>
        <row r="2947">
          <cell r="A2947" t="str">
            <v>U205736</v>
          </cell>
          <cell r="B2947" t="str">
            <v>Johnston, Lawrence</v>
          </cell>
        </row>
        <row r="2948">
          <cell r="A2948" t="str">
            <v>U226104</v>
          </cell>
          <cell r="B2948" t="str">
            <v>Trussell, Garland</v>
          </cell>
        </row>
        <row r="2949">
          <cell r="A2949" t="str">
            <v>U166559</v>
          </cell>
          <cell r="B2949" t="str">
            <v>Anderson, Philip</v>
          </cell>
        </row>
        <row r="2950">
          <cell r="A2950" t="str">
            <v>U166552</v>
          </cell>
          <cell r="B2950" t="str">
            <v>L'Hoir, Michelle</v>
          </cell>
        </row>
        <row r="2951">
          <cell r="A2951" t="str">
            <v>U166584</v>
          </cell>
          <cell r="B2951" t="str">
            <v>Manley, Richard</v>
          </cell>
        </row>
        <row r="2952">
          <cell r="A2952" t="str">
            <v>U166580</v>
          </cell>
          <cell r="B2952" t="str">
            <v>Hansson, Marie</v>
          </cell>
        </row>
        <row r="2953">
          <cell r="A2953" t="str">
            <v>U249569</v>
          </cell>
          <cell r="B2953" t="str">
            <v>Crespi, Richard</v>
          </cell>
        </row>
        <row r="2954">
          <cell r="A2954" t="str">
            <v>U168082</v>
          </cell>
          <cell r="B2954" t="str">
            <v>Faust, Curt</v>
          </cell>
        </row>
        <row r="2955">
          <cell r="A2955" t="str">
            <v>U168137</v>
          </cell>
          <cell r="B2955" t="str">
            <v>Patel, Mehul</v>
          </cell>
        </row>
        <row r="2956">
          <cell r="A2956" t="str">
            <v>U168170</v>
          </cell>
          <cell r="B2956" t="str">
            <v>Mellein, Christian</v>
          </cell>
        </row>
        <row r="2957">
          <cell r="A2957" t="str">
            <v>U168177</v>
          </cell>
          <cell r="B2957" t="str">
            <v>Vacca, Michael</v>
          </cell>
        </row>
        <row r="2958">
          <cell r="A2958" t="str">
            <v>U168194</v>
          </cell>
          <cell r="B2958" t="str">
            <v>Davis, Jeffrey</v>
          </cell>
        </row>
        <row r="2959">
          <cell r="A2959" t="str">
            <v>U168218</v>
          </cell>
          <cell r="B2959" t="str">
            <v>Bartow, Ronald</v>
          </cell>
        </row>
        <row r="2960">
          <cell r="A2960" t="str">
            <v>U171088</v>
          </cell>
          <cell r="B2960" t="str">
            <v>Heitmann, Garry</v>
          </cell>
        </row>
        <row r="2961">
          <cell r="A2961" t="str">
            <v>U221255</v>
          </cell>
          <cell r="B2961" t="str">
            <v>Encinas, Steven</v>
          </cell>
        </row>
        <row r="2962">
          <cell r="A2962" t="str">
            <v>U114530</v>
          </cell>
          <cell r="B2962" t="str">
            <v>Bobbe, Henry</v>
          </cell>
        </row>
        <row r="2963">
          <cell r="A2963" t="str">
            <v>U233050</v>
          </cell>
          <cell r="B2963" t="str">
            <v>Kroushinsky, Douglas</v>
          </cell>
        </row>
        <row r="2964">
          <cell r="A2964" t="str">
            <v>U171126</v>
          </cell>
          <cell r="B2964" t="str">
            <v>Kennedy, Kenneth</v>
          </cell>
        </row>
        <row r="2965">
          <cell r="A2965" t="str">
            <v>U171132</v>
          </cell>
          <cell r="B2965" t="str">
            <v>Kennedy, Jon</v>
          </cell>
        </row>
        <row r="2966">
          <cell r="A2966" t="str">
            <v>U227331</v>
          </cell>
          <cell r="B2966" t="str">
            <v>Kjelby, Jan</v>
          </cell>
        </row>
        <row r="2967">
          <cell r="A2967" t="str">
            <v>U171188</v>
          </cell>
          <cell r="B2967" t="str">
            <v>Degroff, Breck</v>
          </cell>
        </row>
        <row r="2968">
          <cell r="A2968" t="str">
            <v>U171201</v>
          </cell>
          <cell r="B2968" t="str">
            <v>Miles, David</v>
          </cell>
        </row>
        <row r="2969">
          <cell r="A2969" t="str">
            <v>U171255</v>
          </cell>
          <cell r="B2969" t="str">
            <v>Drechsler, Thomas</v>
          </cell>
        </row>
        <row r="2970">
          <cell r="A2970" t="str">
            <v>U173883</v>
          </cell>
          <cell r="B2970" t="str">
            <v>Garcia, Mark</v>
          </cell>
        </row>
        <row r="2971">
          <cell r="A2971" t="str">
            <v>U173896</v>
          </cell>
          <cell r="B2971" t="str">
            <v>Greene, Frederick</v>
          </cell>
        </row>
        <row r="2972">
          <cell r="A2972" t="str">
            <v>U173920</v>
          </cell>
          <cell r="B2972" t="str">
            <v>Mallari, David</v>
          </cell>
        </row>
        <row r="2973">
          <cell r="A2973" t="str">
            <v>U173947</v>
          </cell>
          <cell r="B2973" t="str">
            <v>Stewart, Brett</v>
          </cell>
        </row>
        <row r="2974">
          <cell r="A2974" t="str">
            <v>U237134</v>
          </cell>
          <cell r="B2974" t="str">
            <v>Chute, Lance</v>
          </cell>
        </row>
        <row r="2975">
          <cell r="A2975" t="str">
            <v>U174016</v>
          </cell>
          <cell r="B2975" t="str">
            <v>Davis, Michael</v>
          </cell>
        </row>
        <row r="2976">
          <cell r="A2976" t="str">
            <v>U174039</v>
          </cell>
          <cell r="B2976" t="str">
            <v>Ragone, Daniel</v>
          </cell>
        </row>
        <row r="2977">
          <cell r="A2977" t="str">
            <v>U174069</v>
          </cell>
          <cell r="B2977" t="str">
            <v>Grohs, Christine</v>
          </cell>
        </row>
        <row r="2978">
          <cell r="A2978" t="str">
            <v>U174087</v>
          </cell>
          <cell r="B2978" t="str">
            <v>Sellon, Steven</v>
          </cell>
        </row>
        <row r="2979">
          <cell r="A2979" t="str">
            <v>U159941</v>
          </cell>
          <cell r="B2979" t="str">
            <v>Hortman, Norman</v>
          </cell>
        </row>
        <row r="2980">
          <cell r="A2980" t="str">
            <v>U155386</v>
          </cell>
          <cell r="B2980" t="str">
            <v>Shams, Sepehr</v>
          </cell>
        </row>
        <row r="2981">
          <cell r="A2981" t="str">
            <v>U173577</v>
          </cell>
          <cell r="B2981" t="str">
            <v>Sperry, Kirk</v>
          </cell>
        </row>
        <row r="2982">
          <cell r="A2982" t="str">
            <v>U180374</v>
          </cell>
          <cell r="B2982" t="str">
            <v>Johnson, Wayne</v>
          </cell>
        </row>
        <row r="2983">
          <cell r="A2983" t="str">
            <v>U180361</v>
          </cell>
          <cell r="B2983" t="str">
            <v>Fulton, Ted</v>
          </cell>
        </row>
        <row r="2984">
          <cell r="A2984" t="str">
            <v>U180394</v>
          </cell>
          <cell r="B2984" t="str">
            <v>Womack, Rory</v>
          </cell>
        </row>
        <row r="2985">
          <cell r="A2985" t="str">
            <v>U180447</v>
          </cell>
          <cell r="B2985" t="str">
            <v>Block, Eric</v>
          </cell>
        </row>
        <row r="2986">
          <cell r="A2986" t="str">
            <v>U180454</v>
          </cell>
          <cell r="B2986" t="str">
            <v>Hester, Jon</v>
          </cell>
        </row>
        <row r="2987">
          <cell r="A2987" t="str">
            <v>U180452</v>
          </cell>
          <cell r="B2987" t="str">
            <v>Dickinson, Andrew</v>
          </cell>
        </row>
        <row r="2988">
          <cell r="A2988" t="str">
            <v>U180487</v>
          </cell>
          <cell r="B2988" t="str">
            <v>Barnett, Theodore</v>
          </cell>
        </row>
        <row r="2989">
          <cell r="A2989" t="str">
            <v>U180479</v>
          </cell>
          <cell r="B2989" t="str">
            <v>Brashear, Samuel</v>
          </cell>
        </row>
        <row r="2990">
          <cell r="A2990" t="str">
            <v>U180515</v>
          </cell>
          <cell r="B2990" t="str">
            <v>Lamb, Scott</v>
          </cell>
        </row>
        <row r="2991">
          <cell r="A2991" t="str">
            <v>U244247</v>
          </cell>
          <cell r="B2991" t="str">
            <v>Mason, Jeffrey</v>
          </cell>
        </row>
        <row r="2992">
          <cell r="A2992" t="str">
            <v>U180527</v>
          </cell>
          <cell r="B2992" t="str">
            <v>Allen, David</v>
          </cell>
        </row>
        <row r="2993">
          <cell r="A2993" t="str">
            <v>U182038</v>
          </cell>
          <cell r="B2993" t="str">
            <v>Agnew, Neil</v>
          </cell>
        </row>
        <row r="2994">
          <cell r="A2994" t="str">
            <v>U249617</v>
          </cell>
          <cell r="B2994" t="str">
            <v>Conway, Michael</v>
          </cell>
        </row>
        <row r="2995">
          <cell r="A2995" t="str">
            <v>U245040</v>
          </cell>
          <cell r="B2995" t="str">
            <v>Landry, James</v>
          </cell>
        </row>
        <row r="2996">
          <cell r="A2996" t="str">
            <v>U168816</v>
          </cell>
          <cell r="B2996" t="str">
            <v>Bunkers, Brian</v>
          </cell>
        </row>
        <row r="2997">
          <cell r="A2997" t="str">
            <v>U182100</v>
          </cell>
          <cell r="B2997" t="str">
            <v>Hull, James</v>
          </cell>
        </row>
        <row r="2998">
          <cell r="A2998" t="str">
            <v>U182124</v>
          </cell>
          <cell r="B2998" t="str">
            <v>Weiler, Steven</v>
          </cell>
        </row>
        <row r="2999">
          <cell r="A2999" t="str">
            <v>U231004</v>
          </cell>
          <cell r="B2999" t="str">
            <v>Shalom, Kenan</v>
          </cell>
        </row>
        <row r="3000">
          <cell r="A3000" t="str">
            <v>U182161</v>
          </cell>
          <cell r="B3000" t="str">
            <v>Weiherer, Jeffrey</v>
          </cell>
        </row>
        <row r="3001">
          <cell r="A3001" t="str">
            <v>U182173</v>
          </cell>
          <cell r="B3001" t="str">
            <v>McCullough, Christopher</v>
          </cell>
        </row>
        <row r="3002">
          <cell r="A3002" t="str">
            <v>U277079</v>
          </cell>
          <cell r="B3002" t="str">
            <v>Hirschberg, Barry</v>
          </cell>
        </row>
        <row r="3003">
          <cell r="A3003" t="str">
            <v>U229121</v>
          </cell>
          <cell r="B3003" t="str">
            <v>Duffer, Mark</v>
          </cell>
        </row>
        <row r="3004">
          <cell r="A3004" t="str">
            <v>U156340</v>
          </cell>
          <cell r="B3004" t="str">
            <v>Keller, Bret</v>
          </cell>
        </row>
        <row r="3005">
          <cell r="A3005" t="str">
            <v>U182238</v>
          </cell>
          <cell r="B3005" t="str">
            <v>Leiby, Peter</v>
          </cell>
        </row>
        <row r="3006">
          <cell r="A3006" t="str">
            <v>U257098</v>
          </cell>
          <cell r="B3006" t="str">
            <v>Schubert, Ryan</v>
          </cell>
        </row>
        <row r="3007">
          <cell r="A3007" t="str">
            <v>U182234</v>
          </cell>
          <cell r="B3007" t="str">
            <v>Palmer, Frederick</v>
          </cell>
        </row>
        <row r="3008">
          <cell r="A3008" t="str">
            <v>U182261</v>
          </cell>
          <cell r="B3008" t="str">
            <v>Beining, Grant</v>
          </cell>
        </row>
        <row r="3009">
          <cell r="A3009" t="str">
            <v>U145931</v>
          </cell>
          <cell r="B3009" t="str">
            <v>Barnett, Eric</v>
          </cell>
        </row>
        <row r="3010">
          <cell r="A3010" t="str">
            <v>U214830</v>
          </cell>
          <cell r="B3010" t="str">
            <v>Degurse, Kari</v>
          </cell>
        </row>
        <row r="3011">
          <cell r="A3011" t="str">
            <v>U241250</v>
          </cell>
          <cell r="B3011" t="str">
            <v>Catarra, Bryan</v>
          </cell>
        </row>
        <row r="3012">
          <cell r="A3012" t="str">
            <v>U182291</v>
          </cell>
          <cell r="B3012" t="str">
            <v>Adame, Thomas</v>
          </cell>
        </row>
        <row r="3013">
          <cell r="A3013" t="str">
            <v>U182297</v>
          </cell>
          <cell r="B3013" t="str">
            <v>Saunders, Mark</v>
          </cell>
        </row>
        <row r="3014">
          <cell r="A3014" t="str">
            <v>U182329</v>
          </cell>
          <cell r="B3014" t="str">
            <v>Alcazar, Adrian</v>
          </cell>
        </row>
        <row r="3015">
          <cell r="A3015" t="str">
            <v>U182190</v>
          </cell>
          <cell r="B3015" t="str">
            <v>McLychok, John</v>
          </cell>
        </row>
        <row r="3016">
          <cell r="A3016" t="str">
            <v>U239668</v>
          </cell>
          <cell r="B3016" t="str">
            <v>Guerrero, Daniel</v>
          </cell>
        </row>
        <row r="3017">
          <cell r="A3017" t="str">
            <v>U185842</v>
          </cell>
          <cell r="B3017" t="str">
            <v>Schoenneman, Corey</v>
          </cell>
        </row>
        <row r="3018">
          <cell r="A3018" t="str">
            <v>U185843</v>
          </cell>
          <cell r="B3018" t="str">
            <v>Brown, Alastair</v>
          </cell>
        </row>
        <row r="3019">
          <cell r="A3019" t="str">
            <v>U185906</v>
          </cell>
          <cell r="B3019" t="str">
            <v>Nelson, Alan</v>
          </cell>
        </row>
        <row r="3020">
          <cell r="A3020" t="str">
            <v>U185943</v>
          </cell>
          <cell r="B3020" t="str">
            <v>Barsamian, Christopher</v>
          </cell>
        </row>
        <row r="3021">
          <cell r="A3021" t="str">
            <v>U244171</v>
          </cell>
          <cell r="B3021" t="str">
            <v>Kareem, Errol</v>
          </cell>
        </row>
        <row r="3022">
          <cell r="A3022" t="str">
            <v>U185967</v>
          </cell>
          <cell r="B3022" t="str">
            <v>Waerness, Bjorn</v>
          </cell>
        </row>
        <row r="3023">
          <cell r="A3023" t="str">
            <v>U248119</v>
          </cell>
          <cell r="B3023" t="str">
            <v>Luyat, Michael</v>
          </cell>
        </row>
        <row r="3024">
          <cell r="A3024" t="str">
            <v>U186021</v>
          </cell>
          <cell r="B3024" t="str">
            <v>Gentry, Anthony</v>
          </cell>
        </row>
        <row r="3025">
          <cell r="A3025" t="str">
            <v>U186027</v>
          </cell>
          <cell r="B3025" t="str">
            <v>Hayes, Matthew</v>
          </cell>
        </row>
        <row r="3026">
          <cell r="A3026" t="str">
            <v>U193586</v>
          </cell>
          <cell r="B3026" t="str">
            <v>Goering, David</v>
          </cell>
        </row>
        <row r="3027">
          <cell r="A3027" t="str">
            <v>U193600</v>
          </cell>
          <cell r="B3027" t="str">
            <v>Rutledge, Samuel</v>
          </cell>
        </row>
        <row r="3028">
          <cell r="A3028" t="str">
            <v>U245728</v>
          </cell>
          <cell r="B3028" t="str">
            <v>Johnson, Todd</v>
          </cell>
        </row>
        <row r="3029">
          <cell r="A3029" t="str">
            <v>U193620</v>
          </cell>
          <cell r="B3029" t="str">
            <v>Harris, Andrew</v>
          </cell>
        </row>
        <row r="3030">
          <cell r="A3030" t="str">
            <v>U193651</v>
          </cell>
          <cell r="B3030" t="str">
            <v>Madruga, Daniel</v>
          </cell>
        </row>
        <row r="3031">
          <cell r="A3031" t="str">
            <v>U193665</v>
          </cell>
          <cell r="B3031" t="str">
            <v>Cooper, Joseph</v>
          </cell>
        </row>
        <row r="3032">
          <cell r="A3032" t="str">
            <v>U236069</v>
          </cell>
          <cell r="B3032" t="str">
            <v>Schwartz, Neal</v>
          </cell>
        </row>
        <row r="3033">
          <cell r="A3033" t="str">
            <v>U193697</v>
          </cell>
          <cell r="B3033" t="str">
            <v>Gaspari, Alberto</v>
          </cell>
        </row>
        <row r="3034">
          <cell r="A3034" t="str">
            <v>U244679</v>
          </cell>
          <cell r="B3034" t="str">
            <v>Souder, Edmund</v>
          </cell>
        </row>
        <row r="3035">
          <cell r="A3035" t="str">
            <v>U193845</v>
          </cell>
          <cell r="B3035" t="str">
            <v>Salazar, Marco</v>
          </cell>
        </row>
        <row r="3036">
          <cell r="A3036" t="str">
            <v>U225276</v>
          </cell>
          <cell r="B3036" t="str">
            <v>Mund, Scott</v>
          </cell>
        </row>
        <row r="3037">
          <cell r="A3037" t="str">
            <v>U193953</v>
          </cell>
          <cell r="B3037" t="str">
            <v>Bruce, Timothy</v>
          </cell>
        </row>
        <row r="3038">
          <cell r="A3038" t="str">
            <v>U231007</v>
          </cell>
          <cell r="B3038" t="str">
            <v>Frey, Charles</v>
          </cell>
        </row>
        <row r="3039">
          <cell r="A3039" t="str">
            <v>U223450</v>
          </cell>
          <cell r="B3039" t="str">
            <v>Hayes, Terry</v>
          </cell>
        </row>
        <row r="3040">
          <cell r="A3040" t="str">
            <v>U252843</v>
          </cell>
          <cell r="B3040" t="str">
            <v>Smolinski, William</v>
          </cell>
        </row>
        <row r="3041">
          <cell r="A3041" t="str">
            <v>U212834</v>
          </cell>
          <cell r="B3041" t="str">
            <v>Bowers, Christopher</v>
          </cell>
        </row>
        <row r="3042">
          <cell r="A3042" t="str">
            <v>U148972</v>
          </cell>
          <cell r="B3042" t="str">
            <v>Rubasky, Branden</v>
          </cell>
        </row>
        <row r="3043">
          <cell r="A3043" t="str">
            <v>U257622</v>
          </cell>
          <cell r="B3043" t="str">
            <v>Schuck, Antonio</v>
          </cell>
        </row>
        <row r="3044">
          <cell r="A3044" t="str">
            <v>U166817</v>
          </cell>
          <cell r="B3044" t="str">
            <v>Wang, Jonathan</v>
          </cell>
        </row>
        <row r="3045">
          <cell r="A3045" t="str">
            <v>U234948</v>
          </cell>
          <cell r="B3045" t="str">
            <v>Dunham, Richard</v>
          </cell>
        </row>
        <row r="3046">
          <cell r="A3046" t="str">
            <v>U213495</v>
          </cell>
          <cell r="B3046" t="str">
            <v>Hogue, Jason</v>
          </cell>
        </row>
        <row r="3047">
          <cell r="A3047" t="str">
            <v>U238076</v>
          </cell>
          <cell r="B3047" t="str">
            <v>Millard, Jason</v>
          </cell>
        </row>
        <row r="3048">
          <cell r="A3048" t="str">
            <v>U148721</v>
          </cell>
          <cell r="B3048" t="str">
            <v>Mack, Brian</v>
          </cell>
        </row>
        <row r="3049">
          <cell r="A3049" t="str">
            <v>U260572</v>
          </cell>
          <cell r="B3049" t="str">
            <v>Carver, Norman</v>
          </cell>
        </row>
        <row r="3050">
          <cell r="A3050" t="str">
            <v>U260808</v>
          </cell>
          <cell r="B3050" t="str">
            <v>Rizvi, Zahik</v>
          </cell>
        </row>
        <row r="3051">
          <cell r="A3051" t="str">
            <v>U263119</v>
          </cell>
          <cell r="B3051" t="str">
            <v>Gutierrez, Joel</v>
          </cell>
        </row>
        <row r="3052">
          <cell r="A3052" t="str">
            <v>U264148</v>
          </cell>
          <cell r="B3052" t="str">
            <v>Cannon, Christopher</v>
          </cell>
        </row>
        <row r="3053">
          <cell r="A3053" t="str">
            <v>U264907</v>
          </cell>
          <cell r="B3053" t="str">
            <v>Jones, Michael</v>
          </cell>
        </row>
        <row r="3054">
          <cell r="A3054" t="str">
            <v>U266741</v>
          </cell>
          <cell r="B3054" t="str">
            <v>Spears, Easy</v>
          </cell>
        </row>
        <row r="3055">
          <cell r="A3055" t="str">
            <v>U293516</v>
          </cell>
          <cell r="B3055" t="str">
            <v>Snyder, Heather</v>
          </cell>
        </row>
        <row r="3056">
          <cell r="A3056" t="str">
            <v>U294098</v>
          </cell>
          <cell r="B3056" t="str">
            <v>Sinnett, Eric</v>
          </cell>
        </row>
        <row r="3057">
          <cell r="A3057" t="str">
            <v>U229298</v>
          </cell>
          <cell r="B3057" t="str">
            <v>Assayag, Joshua</v>
          </cell>
        </row>
        <row r="3058">
          <cell r="A3058" t="str">
            <v>U295955</v>
          </cell>
          <cell r="B3058" t="str">
            <v>Tabor, Jason</v>
          </cell>
        </row>
        <row r="3059">
          <cell r="A3059" t="str">
            <v>U307843</v>
          </cell>
          <cell r="B3059" t="str">
            <v>Kohs, David</v>
          </cell>
        </row>
        <row r="3060">
          <cell r="A3060" t="str">
            <v>U307742</v>
          </cell>
          <cell r="B3060" t="str">
            <v>Witt, Warren</v>
          </cell>
        </row>
        <row r="3061">
          <cell r="A3061" t="str">
            <v>U308048</v>
          </cell>
          <cell r="B3061" t="str">
            <v>McGrath, Erik</v>
          </cell>
        </row>
        <row r="3062">
          <cell r="A3062" t="str">
            <v>U308174</v>
          </cell>
          <cell r="B3062" t="str">
            <v>Evans, Ray</v>
          </cell>
        </row>
        <row r="3063">
          <cell r="A3063" t="str">
            <v>U308725</v>
          </cell>
          <cell r="B3063" t="str">
            <v>Mansukhani, Rohit</v>
          </cell>
        </row>
        <row r="3064">
          <cell r="A3064" t="str">
            <v>U308758</v>
          </cell>
          <cell r="B3064" t="str">
            <v>Catic, Dino</v>
          </cell>
        </row>
        <row r="3065">
          <cell r="A3065" t="str">
            <v>U308818</v>
          </cell>
          <cell r="B3065" t="str">
            <v>Ozols, Eric</v>
          </cell>
        </row>
        <row r="3066">
          <cell r="A3066" t="str">
            <v>U308853</v>
          </cell>
          <cell r="B3066" t="str">
            <v>O'Rourke, Eamonn</v>
          </cell>
        </row>
        <row r="3067">
          <cell r="A3067" t="str">
            <v>U330434</v>
          </cell>
          <cell r="B3067" t="str">
            <v>Sorotsky, Dustin</v>
          </cell>
        </row>
        <row r="3068">
          <cell r="A3068" t="str">
            <v>U330694</v>
          </cell>
          <cell r="B3068" t="str">
            <v>Davis, Amber</v>
          </cell>
        </row>
        <row r="3069">
          <cell r="A3069" t="str">
            <v>U332121</v>
          </cell>
          <cell r="B3069" t="str">
            <v>Whalen, Bret</v>
          </cell>
        </row>
        <row r="3070">
          <cell r="A3070" t="str">
            <v>U332879</v>
          </cell>
          <cell r="B3070" t="str">
            <v>Reina, Gianni</v>
          </cell>
        </row>
        <row r="3071">
          <cell r="A3071" t="str">
            <v>U273812</v>
          </cell>
          <cell r="B3071" t="str">
            <v>Bart, Brandon</v>
          </cell>
        </row>
        <row r="3072">
          <cell r="A3072" t="str">
            <v>U147768</v>
          </cell>
          <cell r="B3072" t="str">
            <v>Powalski, Neil</v>
          </cell>
        </row>
        <row r="3073">
          <cell r="A3073" t="str">
            <v>U171196</v>
          </cell>
          <cell r="B3073" t="str">
            <v>Jones, Kristin</v>
          </cell>
        </row>
        <row r="3074">
          <cell r="A3074" t="str">
            <v>U171247</v>
          </cell>
          <cell r="B3074" t="str">
            <v>Hohman, Kurt</v>
          </cell>
        </row>
        <row r="3075">
          <cell r="A3075" t="str">
            <v>U190059</v>
          </cell>
          <cell r="B3075" t="str">
            <v>Keszei, David</v>
          </cell>
        </row>
        <row r="3076">
          <cell r="A3076" t="str">
            <v>U182077</v>
          </cell>
          <cell r="B3076" t="str">
            <v>Markham, Jaime</v>
          </cell>
        </row>
        <row r="3077">
          <cell r="A3077" t="str">
            <v>U182106</v>
          </cell>
          <cell r="B3077" t="str">
            <v>Berge, Loren</v>
          </cell>
        </row>
        <row r="3078">
          <cell r="A3078" t="str">
            <v>U182134</v>
          </cell>
          <cell r="B3078" t="str">
            <v>Brauch, Derek</v>
          </cell>
        </row>
        <row r="3079">
          <cell r="A3079" t="str">
            <v>U191093</v>
          </cell>
          <cell r="B3079" t="str">
            <v>Gostigian, James</v>
          </cell>
        </row>
        <row r="3080">
          <cell r="A3080" t="str">
            <v>U182273</v>
          </cell>
          <cell r="B3080" t="str">
            <v>Odell, Stephen</v>
          </cell>
        </row>
        <row r="3081">
          <cell r="A3081" t="str">
            <v>U182290</v>
          </cell>
          <cell r="B3081" t="str">
            <v>Sizemore, Charles</v>
          </cell>
        </row>
        <row r="3082">
          <cell r="A3082" t="str">
            <v>U245097</v>
          </cell>
          <cell r="B3082" t="str">
            <v>Matheson, Trevor</v>
          </cell>
        </row>
        <row r="3083">
          <cell r="A3083" t="str">
            <v>U185898</v>
          </cell>
          <cell r="B3083" t="str">
            <v>McCutcheon, Michael</v>
          </cell>
        </row>
        <row r="3084">
          <cell r="A3084" t="str">
            <v>U186009</v>
          </cell>
          <cell r="B3084" t="str">
            <v>Murakami, Leah</v>
          </cell>
        </row>
        <row r="3085">
          <cell r="A3085" t="str">
            <v>U186005</v>
          </cell>
          <cell r="B3085" t="str">
            <v>Ericson, Gregory</v>
          </cell>
        </row>
        <row r="3086">
          <cell r="A3086" t="str">
            <v>U193534</v>
          </cell>
          <cell r="B3086" t="str">
            <v>Walker, Mark</v>
          </cell>
        </row>
        <row r="3087">
          <cell r="A3087" t="str">
            <v>U239032</v>
          </cell>
          <cell r="B3087" t="str">
            <v>Dutton, Ian</v>
          </cell>
        </row>
        <row r="3088">
          <cell r="A3088" t="str">
            <v>U220715</v>
          </cell>
          <cell r="B3088" t="str">
            <v>Seppanen, Markus</v>
          </cell>
        </row>
        <row r="3089">
          <cell r="A3089" t="str">
            <v>U106328</v>
          </cell>
          <cell r="B3089" t="str">
            <v>Rojas, Margaret</v>
          </cell>
        </row>
        <row r="3090">
          <cell r="A3090" t="str">
            <v>U118808</v>
          </cell>
          <cell r="B3090" t="str">
            <v>Brattlof, Randal</v>
          </cell>
        </row>
        <row r="3091">
          <cell r="A3091" t="str">
            <v>U139939</v>
          </cell>
          <cell r="B3091" t="str">
            <v>Harris, Stayce</v>
          </cell>
        </row>
        <row r="3092">
          <cell r="A3092" t="str">
            <v>U149394</v>
          </cell>
          <cell r="B3092" t="str">
            <v>Jacobs, Kendra</v>
          </cell>
        </row>
        <row r="3093">
          <cell r="A3093" t="str">
            <v>U159445</v>
          </cell>
          <cell r="B3093" t="str">
            <v>Canny, John</v>
          </cell>
        </row>
        <row r="3094">
          <cell r="A3094" t="str">
            <v>U159529</v>
          </cell>
          <cell r="B3094" t="str">
            <v>Bernoski, Gregory</v>
          </cell>
        </row>
        <row r="3095">
          <cell r="A3095" t="str">
            <v>U166426</v>
          </cell>
          <cell r="B3095" t="str">
            <v>Mendel, David</v>
          </cell>
        </row>
        <row r="3096">
          <cell r="A3096" t="str">
            <v>U166444</v>
          </cell>
          <cell r="B3096" t="str">
            <v>Fernandez, Edward</v>
          </cell>
        </row>
        <row r="3097">
          <cell r="A3097" t="str">
            <v>U180390</v>
          </cell>
          <cell r="B3097" t="str">
            <v>Scholey, Todd</v>
          </cell>
        </row>
        <row r="3098">
          <cell r="A3098" t="str">
            <v>U185901</v>
          </cell>
          <cell r="B3098" t="str">
            <v>Applebury, Darin</v>
          </cell>
        </row>
        <row r="3099">
          <cell r="A3099" t="str">
            <v>U193853</v>
          </cell>
          <cell r="B3099" t="str">
            <v>Besaw, Kyle</v>
          </cell>
        </row>
        <row r="3100">
          <cell r="A3100" t="str">
            <v>U113617</v>
          </cell>
          <cell r="B3100" t="str">
            <v>Saylor, Michiko</v>
          </cell>
        </row>
        <row r="3101">
          <cell r="A3101" t="str">
            <v>U115250</v>
          </cell>
          <cell r="B3101" t="str">
            <v>Lambert, Mark</v>
          </cell>
        </row>
        <row r="3102">
          <cell r="A3102" t="str">
            <v>U136431</v>
          </cell>
          <cell r="B3102" t="str">
            <v>Hackbart, Ramona</v>
          </cell>
        </row>
        <row r="3103">
          <cell r="A3103" t="str">
            <v>U136528</v>
          </cell>
          <cell r="B3103" t="str">
            <v>Serra, Gustavo</v>
          </cell>
        </row>
        <row r="3104">
          <cell r="A3104" t="str">
            <v>U136530</v>
          </cell>
          <cell r="B3104" t="str">
            <v>Clark, Sheryl</v>
          </cell>
        </row>
        <row r="3105">
          <cell r="A3105" t="str">
            <v>U136587</v>
          </cell>
          <cell r="B3105" t="str">
            <v>McCall, James</v>
          </cell>
        </row>
        <row r="3106">
          <cell r="A3106" t="str">
            <v>U147689</v>
          </cell>
          <cell r="B3106" t="str">
            <v>Riggan, Ronald</v>
          </cell>
        </row>
        <row r="3107">
          <cell r="A3107" t="str">
            <v>U037292</v>
          </cell>
          <cell r="B3107" t="str">
            <v>Coyle, Kristen</v>
          </cell>
        </row>
        <row r="3108">
          <cell r="A3108" t="str">
            <v>U122839</v>
          </cell>
          <cell r="B3108" t="str">
            <v>Mooneyham, Mark</v>
          </cell>
        </row>
        <row r="3109">
          <cell r="A3109" t="str">
            <v>U147814</v>
          </cell>
          <cell r="B3109" t="str">
            <v>Bridgeo, John</v>
          </cell>
        </row>
        <row r="3110">
          <cell r="A3110" t="str">
            <v>U147837</v>
          </cell>
          <cell r="B3110" t="str">
            <v>Becker, Mark</v>
          </cell>
        </row>
        <row r="3111">
          <cell r="A3111" t="str">
            <v>U149414</v>
          </cell>
          <cell r="B3111" t="str">
            <v>Conley, Kelli</v>
          </cell>
        </row>
        <row r="3112">
          <cell r="A3112" t="str">
            <v>U160990</v>
          </cell>
          <cell r="B3112" t="str">
            <v>Koteskey, Robert</v>
          </cell>
        </row>
        <row r="3113">
          <cell r="A3113" t="str">
            <v>U161078</v>
          </cell>
          <cell r="B3113" t="str">
            <v>Linsley, Kenneth</v>
          </cell>
        </row>
        <row r="3114">
          <cell r="A3114" t="str">
            <v>U163760</v>
          </cell>
          <cell r="B3114" t="str">
            <v>Lebish, Brenton</v>
          </cell>
        </row>
        <row r="3115">
          <cell r="A3115" t="str">
            <v>U164521</v>
          </cell>
          <cell r="B3115" t="str">
            <v>Miller, Todd</v>
          </cell>
        </row>
        <row r="3116">
          <cell r="A3116" t="str">
            <v>U164528</v>
          </cell>
          <cell r="B3116" t="str">
            <v>Donato, Kevin</v>
          </cell>
        </row>
        <row r="3117">
          <cell r="A3117" t="str">
            <v>U125300</v>
          </cell>
          <cell r="B3117" t="str">
            <v>Brown, Jeffrey</v>
          </cell>
        </row>
        <row r="3118">
          <cell r="A3118" t="str">
            <v>U168195</v>
          </cell>
          <cell r="B3118" t="str">
            <v>Davids, Robert</v>
          </cell>
        </row>
        <row r="3119">
          <cell r="A3119" t="str">
            <v>U171080</v>
          </cell>
          <cell r="B3119" t="str">
            <v>Yakabe, Christopher</v>
          </cell>
        </row>
        <row r="3120">
          <cell r="A3120" t="str">
            <v>U171091</v>
          </cell>
          <cell r="B3120" t="str">
            <v>Fletcher, James</v>
          </cell>
        </row>
        <row r="3121">
          <cell r="A3121" t="str">
            <v>U244683</v>
          </cell>
          <cell r="B3121" t="str">
            <v>Jessen, Blake</v>
          </cell>
        </row>
        <row r="3122">
          <cell r="A3122" t="str">
            <v>U173890</v>
          </cell>
          <cell r="B3122" t="str">
            <v>Brucato, James</v>
          </cell>
        </row>
        <row r="3123">
          <cell r="A3123" t="str">
            <v>U174023</v>
          </cell>
          <cell r="B3123" t="str">
            <v>Meyer, Craig</v>
          </cell>
        </row>
        <row r="3124">
          <cell r="A3124" t="str">
            <v>U182082</v>
          </cell>
          <cell r="B3124" t="str">
            <v>Sibley, Larry</v>
          </cell>
        </row>
        <row r="3125">
          <cell r="A3125" t="str">
            <v>U182102</v>
          </cell>
          <cell r="B3125" t="str">
            <v>Servia, Michael</v>
          </cell>
        </row>
        <row r="3126">
          <cell r="A3126" t="str">
            <v>U182280</v>
          </cell>
          <cell r="B3126" t="str">
            <v>Jarman, Lee</v>
          </cell>
        </row>
        <row r="3127">
          <cell r="A3127" t="str">
            <v>U230246</v>
          </cell>
          <cell r="B3127" t="str">
            <v>Larsen, Jon</v>
          </cell>
        </row>
        <row r="3128">
          <cell r="A3128" t="str">
            <v>U243526</v>
          </cell>
          <cell r="B3128" t="str">
            <v>Obaugh, Christopher</v>
          </cell>
        </row>
        <row r="3129">
          <cell r="A3129" t="str">
            <v>U193613</v>
          </cell>
          <cell r="B3129" t="str">
            <v>Posey, Robert</v>
          </cell>
        </row>
        <row r="3130">
          <cell r="A3130" t="str">
            <v>U260025</v>
          </cell>
          <cell r="B3130" t="str">
            <v>Bartley, Jessica</v>
          </cell>
        </row>
        <row r="3131">
          <cell r="A3131" t="str">
            <v>U235665</v>
          </cell>
          <cell r="B3131" t="str">
            <v>Loy, Douglas</v>
          </cell>
        </row>
        <row r="3132">
          <cell r="A3132" t="str">
            <v>U230207</v>
          </cell>
          <cell r="B3132" t="str">
            <v>DuBois, Richard</v>
          </cell>
        </row>
        <row r="3133">
          <cell r="A3133" t="str">
            <v>U176278</v>
          </cell>
          <cell r="B3133" t="str">
            <v>Moutier, Thibaut</v>
          </cell>
        </row>
        <row r="3134">
          <cell r="A3134" t="str">
            <v>U193731</v>
          </cell>
          <cell r="B3134" t="str">
            <v>Parker, Derek</v>
          </cell>
        </row>
        <row r="3135">
          <cell r="A3135" t="str">
            <v>U011776</v>
          </cell>
          <cell r="B3135" t="str">
            <v>Bogdan, Christopher</v>
          </cell>
        </row>
        <row r="3136">
          <cell r="A3136" t="str">
            <v>U248995</v>
          </cell>
          <cell r="B3136" t="str">
            <v>Turner, Donald</v>
          </cell>
        </row>
        <row r="3137">
          <cell r="A3137" t="str">
            <v>U269115</v>
          </cell>
          <cell r="B3137" t="str">
            <v>Johnson, Daniel</v>
          </cell>
        </row>
        <row r="3138">
          <cell r="A3138" t="str">
            <v>U140220</v>
          </cell>
          <cell r="B3138" t="str">
            <v>Castile, Brian</v>
          </cell>
        </row>
        <row r="3139">
          <cell r="A3139" t="str">
            <v>U260351</v>
          </cell>
          <cell r="B3139" t="str">
            <v>Kidd, Michael</v>
          </cell>
        </row>
        <row r="3140">
          <cell r="A3140" t="str">
            <v>U163916</v>
          </cell>
          <cell r="B3140" t="str">
            <v>Cook, Deborah</v>
          </cell>
        </row>
        <row r="3141">
          <cell r="A3141" t="str">
            <v>U193781</v>
          </cell>
          <cell r="B3141" t="str">
            <v>Bowen, Ross</v>
          </cell>
        </row>
        <row r="3142">
          <cell r="A3142" t="str">
            <v>U227430</v>
          </cell>
          <cell r="B3142" t="str">
            <v>Smith, Matthew</v>
          </cell>
        </row>
        <row r="3143">
          <cell r="A3143" t="str">
            <v>U253442</v>
          </cell>
          <cell r="B3143" t="str">
            <v>Perlman, Eric</v>
          </cell>
        </row>
        <row r="3144">
          <cell r="A3144" t="str">
            <v>U254898</v>
          </cell>
          <cell r="B3144" t="str">
            <v>Shellabarger, Edwin</v>
          </cell>
        </row>
        <row r="3145">
          <cell r="A3145" t="str">
            <v>U255725</v>
          </cell>
          <cell r="B3145" t="str">
            <v>Berry, Jeffrey</v>
          </cell>
        </row>
        <row r="3146">
          <cell r="A3146" t="str">
            <v>U257982</v>
          </cell>
          <cell r="B3146" t="str">
            <v>Cova, Craig</v>
          </cell>
        </row>
        <row r="3147">
          <cell r="A3147" t="str">
            <v>U267864</v>
          </cell>
          <cell r="B3147" t="str">
            <v>Wallington, Christopher</v>
          </cell>
        </row>
        <row r="3148">
          <cell r="A3148" t="str">
            <v>U296422</v>
          </cell>
          <cell r="B3148" t="str">
            <v>Jurries, Michael</v>
          </cell>
        </row>
        <row r="3149">
          <cell r="A3149" t="str">
            <v>U308834</v>
          </cell>
          <cell r="B3149" t="str">
            <v>Pares, Agata</v>
          </cell>
        </row>
        <row r="3150">
          <cell r="A3150" t="str">
            <v>U330366</v>
          </cell>
          <cell r="B3150" t="str">
            <v>Folkerts, Jonathan</v>
          </cell>
        </row>
        <row r="3151">
          <cell r="A3151" t="str">
            <v>U330414</v>
          </cell>
          <cell r="B3151" t="str">
            <v>Buckel, Amanda</v>
          </cell>
        </row>
        <row r="3152">
          <cell r="A3152" t="str">
            <v>U269612</v>
          </cell>
          <cell r="B3152" t="str">
            <v>Katnik, Kent</v>
          </cell>
        </row>
        <row r="3153">
          <cell r="A3153" t="str">
            <v>U332610</v>
          </cell>
          <cell r="B3153" t="str">
            <v>Profitt, Benjamin</v>
          </cell>
        </row>
        <row r="3154">
          <cell r="A3154" t="str">
            <v>U284353</v>
          </cell>
          <cell r="B3154" t="str">
            <v>Baldwin, Scott M</v>
          </cell>
        </row>
        <row r="3155">
          <cell r="A3155" t="str">
            <v>U334320</v>
          </cell>
          <cell r="B3155" t="str">
            <v>Smith, Lyle</v>
          </cell>
        </row>
        <row r="3156">
          <cell r="A3156" t="str">
            <v>U334484</v>
          </cell>
          <cell r="B3156" t="str">
            <v>Wozniak, Brian</v>
          </cell>
        </row>
        <row r="3157">
          <cell r="A3157" t="str">
            <v>U334876</v>
          </cell>
          <cell r="B3157" t="str">
            <v>Reynolds, Christopher</v>
          </cell>
        </row>
        <row r="3158">
          <cell r="A3158" t="str">
            <v>U335076</v>
          </cell>
          <cell r="B3158" t="str">
            <v>Hixson, Sarah</v>
          </cell>
        </row>
        <row r="3159">
          <cell r="A3159" t="str">
            <v>U335082</v>
          </cell>
          <cell r="B3159" t="str">
            <v>Weinhardt, Steven</v>
          </cell>
        </row>
        <row r="3160">
          <cell r="A3160" t="str">
            <v>U335881</v>
          </cell>
          <cell r="B3160" t="str">
            <v>Szanto, Brian</v>
          </cell>
        </row>
        <row r="3161">
          <cell r="A3161" t="str">
            <v>U336318</v>
          </cell>
          <cell r="B3161" t="str">
            <v>Ibrahim, Khalid</v>
          </cell>
        </row>
        <row r="3162">
          <cell r="A3162" t="str">
            <v>U336300</v>
          </cell>
          <cell r="B3162" t="str">
            <v>ONeill, Griffin</v>
          </cell>
        </row>
        <row r="3163">
          <cell r="A3163" t="str">
            <v>U336301</v>
          </cell>
          <cell r="B3163" t="str">
            <v>Pahl, Jonathan</v>
          </cell>
        </row>
        <row r="3164">
          <cell r="A3164" t="str">
            <v>U340028</v>
          </cell>
          <cell r="B3164" t="str">
            <v>Tomlin, Nicholas</v>
          </cell>
        </row>
        <row r="3165">
          <cell r="A3165" t="str">
            <v>U341216</v>
          </cell>
          <cell r="B3165" t="str">
            <v>Miller, Carrie</v>
          </cell>
        </row>
        <row r="3166">
          <cell r="A3166" t="str">
            <v>U341868</v>
          </cell>
          <cell r="B3166" t="str">
            <v>Farmer, Chelsie</v>
          </cell>
        </row>
        <row r="3167">
          <cell r="A3167" t="str">
            <v>U342102</v>
          </cell>
          <cell r="B3167" t="str">
            <v>Weselmann, Jens</v>
          </cell>
        </row>
        <row r="3168">
          <cell r="A3168" t="str">
            <v>U342914</v>
          </cell>
          <cell r="B3168" t="str">
            <v>Woolf, Kyle</v>
          </cell>
        </row>
        <row r="3169">
          <cell r="A3169" t="str">
            <v>U342913</v>
          </cell>
          <cell r="B3169" t="str">
            <v>Lindgren, Erik</v>
          </cell>
        </row>
        <row r="3170">
          <cell r="A3170" t="str">
            <v>U346319</v>
          </cell>
          <cell r="B3170" t="str">
            <v>Ivanoff, Matthew</v>
          </cell>
        </row>
        <row r="3171">
          <cell r="A3171" t="str">
            <v>U347649</v>
          </cell>
          <cell r="B3171" t="str">
            <v>Slager, Matthew</v>
          </cell>
        </row>
        <row r="3172">
          <cell r="A3172" t="str">
            <v>U348800</v>
          </cell>
          <cell r="B3172" t="str">
            <v>Lee, Douglas</v>
          </cell>
        </row>
        <row r="3173">
          <cell r="A3173" t="str">
            <v>U349445</v>
          </cell>
          <cell r="B3173" t="str">
            <v>Sondergaard, Steven</v>
          </cell>
        </row>
        <row r="3174">
          <cell r="A3174" t="str">
            <v>U349722</v>
          </cell>
          <cell r="B3174" t="str">
            <v>Maiorano, Matthew</v>
          </cell>
        </row>
        <row r="3175">
          <cell r="A3175" t="str">
            <v>U349811</v>
          </cell>
          <cell r="B3175" t="str">
            <v>Moe, Craig</v>
          </cell>
        </row>
        <row r="3176">
          <cell r="A3176" t="str">
            <v>U350366</v>
          </cell>
          <cell r="B3176" t="str">
            <v>Evans, William</v>
          </cell>
        </row>
        <row r="3177">
          <cell r="A3177" t="str">
            <v>U350370</v>
          </cell>
          <cell r="B3177" t="str">
            <v>Thompkins, David</v>
          </cell>
        </row>
        <row r="3178">
          <cell r="A3178" t="str">
            <v>U351525</v>
          </cell>
          <cell r="B3178" t="str">
            <v>Owens, Jason</v>
          </cell>
        </row>
        <row r="3179">
          <cell r="A3179" t="str">
            <v>U351530</v>
          </cell>
          <cell r="B3179" t="str">
            <v>Michie, Andrew</v>
          </cell>
        </row>
        <row r="3180">
          <cell r="A3180" t="str">
            <v>U355393</v>
          </cell>
          <cell r="B3180" t="str">
            <v>Allen, David</v>
          </cell>
        </row>
        <row r="3181">
          <cell r="A3181" t="str">
            <v>U356007</v>
          </cell>
          <cell r="B3181" t="str">
            <v>Thomson, Scott</v>
          </cell>
        </row>
        <row r="3182">
          <cell r="A3182" t="str">
            <v>U358686</v>
          </cell>
          <cell r="B3182" t="str">
            <v>Davis, Ryan</v>
          </cell>
        </row>
        <row r="3183">
          <cell r="A3183" t="str">
            <v>U359316</v>
          </cell>
          <cell r="B3183" t="str">
            <v>Mitchell, Lascelles</v>
          </cell>
        </row>
        <row r="3184">
          <cell r="A3184" t="str">
            <v>U360657</v>
          </cell>
          <cell r="B3184" t="str">
            <v>Mauritzson, Grant</v>
          </cell>
        </row>
        <row r="3185">
          <cell r="A3185" t="str">
            <v>U361372</v>
          </cell>
          <cell r="B3185" t="str">
            <v>Dietrich, Michael</v>
          </cell>
        </row>
        <row r="3186">
          <cell r="A3186" t="str">
            <v>U361764</v>
          </cell>
          <cell r="B3186" t="str">
            <v>Schuster, David</v>
          </cell>
        </row>
        <row r="3187">
          <cell r="A3187" t="str">
            <v>U361768</v>
          </cell>
          <cell r="B3187" t="str">
            <v>Lunger, Jason</v>
          </cell>
        </row>
        <row r="3188">
          <cell r="A3188" t="str">
            <v>U361956</v>
          </cell>
          <cell r="B3188" t="str">
            <v>Miller, Damian</v>
          </cell>
        </row>
        <row r="3189">
          <cell r="A3189" t="str">
            <v>U361955</v>
          </cell>
          <cell r="B3189" t="str">
            <v>Maggio, Carmelo</v>
          </cell>
        </row>
        <row r="3190">
          <cell r="A3190" t="str">
            <v>U361979</v>
          </cell>
          <cell r="B3190" t="str">
            <v>Ingallina, Bartholomew</v>
          </cell>
        </row>
        <row r="3191">
          <cell r="A3191" t="str">
            <v>U361978</v>
          </cell>
          <cell r="B3191" t="str">
            <v>Palicka, John</v>
          </cell>
        </row>
        <row r="3192">
          <cell r="A3192" t="str">
            <v>U361987</v>
          </cell>
          <cell r="B3192" t="str">
            <v>Bosetti, Daniel</v>
          </cell>
        </row>
        <row r="3193">
          <cell r="A3193" t="str">
            <v>U362469</v>
          </cell>
          <cell r="B3193" t="str">
            <v>Cheung, Wilsam</v>
          </cell>
        </row>
        <row r="3194">
          <cell r="A3194" t="str">
            <v>U362657</v>
          </cell>
          <cell r="B3194" t="str">
            <v>Levy, Daniel</v>
          </cell>
        </row>
        <row r="3195">
          <cell r="A3195" t="str">
            <v>U362675</v>
          </cell>
          <cell r="B3195" t="str">
            <v>Burgess, Tyler</v>
          </cell>
        </row>
        <row r="3196">
          <cell r="A3196" t="str">
            <v>U362666</v>
          </cell>
          <cell r="B3196" t="str">
            <v>Swannie, Klein</v>
          </cell>
        </row>
        <row r="3197">
          <cell r="A3197" t="str">
            <v>U362668</v>
          </cell>
          <cell r="B3197" t="str">
            <v>Schur, David</v>
          </cell>
        </row>
        <row r="3198">
          <cell r="A3198" t="str">
            <v>U362851</v>
          </cell>
          <cell r="B3198" t="str">
            <v>McDowell, Raegan</v>
          </cell>
        </row>
        <row r="3199">
          <cell r="A3199" t="str">
            <v>U362860</v>
          </cell>
          <cell r="B3199" t="str">
            <v>Huff, Zachary</v>
          </cell>
        </row>
        <row r="3200">
          <cell r="A3200" t="str">
            <v>U362859</v>
          </cell>
          <cell r="B3200" t="str">
            <v>Fox, Lucas</v>
          </cell>
        </row>
        <row r="3201">
          <cell r="A3201" t="str">
            <v>U362866</v>
          </cell>
          <cell r="B3201" t="str">
            <v>Lutz, Emily</v>
          </cell>
        </row>
        <row r="3202">
          <cell r="A3202" t="str">
            <v>U362863</v>
          </cell>
          <cell r="B3202" t="str">
            <v>Arcamuzi, Stephanie</v>
          </cell>
        </row>
        <row r="3203">
          <cell r="A3203" t="str">
            <v>U363216</v>
          </cell>
          <cell r="B3203" t="str">
            <v>Davis, Zachary</v>
          </cell>
        </row>
        <row r="3204">
          <cell r="A3204" t="str">
            <v>U363224</v>
          </cell>
          <cell r="B3204" t="str">
            <v>Ishikawa, Brian</v>
          </cell>
        </row>
        <row r="3205">
          <cell r="A3205" t="str">
            <v>U363249</v>
          </cell>
          <cell r="B3205" t="str">
            <v>Ishikawa, Emily</v>
          </cell>
        </row>
        <row r="3206">
          <cell r="A3206" t="str">
            <v>U363228</v>
          </cell>
          <cell r="B3206" t="str">
            <v>Payne, James</v>
          </cell>
        </row>
        <row r="3207">
          <cell r="A3207" t="str">
            <v>U363459</v>
          </cell>
          <cell r="B3207" t="str">
            <v>Ritter, Nathan</v>
          </cell>
        </row>
        <row r="3208">
          <cell r="A3208" t="str">
            <v>U363449</v>
          </cell>
          <cell r="B3208" t="str">
            <v>Murphy, Kevin</v>
          </cell>
        </row>
        <row r="3209">
          <cell r="A3209" t="str">
            <v>U363441</v>
          </cell>
          <cell r="B3209" t="str">
            <v>Scarola, Matthew</v>
          </cell>
        </row>
        <row r="3210">
          <cell r="A3210" t="str">
            <v>U363550</v>
          </cell>
          <cell r="B3210" t="str">
            <v>Devine, Conor</v>
          </cell>
        </row>
        <row r="3211">
          <cell r="A3211" t="str">
            <v>U363470</v>
          </cell>
          <cell r="B3211" t="str">
            <v>Garner, Zachary</v>
          </cell>
        </row>
        <row r="3212">
          <cell r="A3212" t="str">
            <v>U363457</v>
          </cell>
          <cell r="B3212" t="str">
            <v>Rebstock, Van</v>
          </cell>
        </row>
        <row r="3213">
          <cell r="A3213" t="str">
            <v>U365645</v>
          </cell>
          <cell r="B3213" t="str">
            <v>Elleby, Mathew</v>
          </cell>
        </row>
        <row r="3214">
          <cell r="A3214" t="str">
            <v>U365649</v>
          </cell>
          <cell r="B3214" t="str">
            <v>Jordan, Christopher</v>
          </cell>
        </row>
        <row r="3215">
          <cell r="A3215" t="str">
            <v>U365636</v>
          </cell>
          <cell r="B3215" t="str">
            <v>Cathcart, James</v>
          </cell>
        </row>
        <row r="3216">
          <cell r="A3216" t="str">
            <v>U365637</v>
          </cell>
          <cell r="B3216" t="str">
            <v>Sheridan, Timothy</v>
          </cell>
        </row>
        <row r="3217">
          <cell r="A3217" t="str">
            <v>U365635</v>
          </cell>
          <cell r="B3217" t="str">
            <v>Barrett, William</v>
          </cell>
        </row>
        <row r="3218">
          <cell r="A3218" t="str">
            <v>U365806</v>
          </cell>
          <cell r="B3218" t="str">
            <v>Nusbaum, Daniel</v>
          </cell>
        </row>
        <row r="3219">
          <cell r="A3219" t="str">
            <v>U365814</v>
          </cell>
          <cell r="B3219" t="str">
            <v>Ogletree, Robert</v>
          </cell>
        </row>
        <row r="3220">
          <cell r="A3220" t="str">
            <v>U365805</v>
          </cell>
          <cell r="B3220" t="str">
            <v>Olarinre, Sunday</v>
          </cell>
        </row>
        <row r="3221">
          <cell r="A3221" t="str">
            <v>U305374</v>
          </cell>
          <cell r="B3221" t="str">
            <v>Connor, Martin</v>
          </cell>
        </row>
        <row r="3222">
          <cell r="A3222" t="str">
            <v>U365807</v>
          </cell>
          <cell r="B3222" t="str">
            <v>Mc Collum, Joshua</v>
          </cell>
        </row>
        <row r="3223">
          <cell r="A3223" t="str">
            <v>U366807</v>
          </cell>
          <cell r="B3223" t="str">
            <v>McClintock, Michael</v>
          </cell>
        </row>
        <row r="3224">
          <cell r="A3224" t="str">
            <v>U313070</v>
          </cell>
          <cell r="B3224" t="str">
            <v>McCoy, Philip</v>
          </cell>
        </row>
        <row r="3225">
          <cell r="A3225" t="str">
            <v>U367507</v>
          </cell>
          <cell r="B3225" t="str">
            <v>Hedin, Andrew</v>
          </cell>
        </row>
        <row r="3226">
          <cell r="A3226" t="str">
            <v>U367514</v>
          </cell>
          <cell r="B3226" t="str">
            <v>Chana, Matthew</v>
          </cell>
        </row>
        <row r="3227">
          <cell r="A3227" t="str">
            <v>U367517</v>
          </cell>
          <cell r="B3227" t="str">
            <v>Hurley, Joseph</v>
          </cell>
        </row>
        <row r="3228">
          <cell r="A3228" t="str">
            <v>U367512</v>
          </cell>
          <cell r="B3228" t="str">
            <v>Jessop, Mara</v>
          </cell>
        </row>
        <row r="3229">
          <cell r="A3229" t="str">
            <v>U367511</v>
          </cell>
          <cell r="B3229" t="str">
            <v>Penner, Bradley</v>
          </cell>
        </row>
        <row r="3230">
          <cell r="A3230" t="str">
            <v>U367525</v>
          </cell>
          <cell r="B3230" t="str">
            <v>Carpenter, Joshua</v>
          </cell>
        </row>
        <row r="3231">
          <cell r="A3231" t="str">
            <v>U367636</v>
          </cell>
          <cell r="B3231" t="str">
            <v>Merisko, Marcus</v>
          </cell>
        </row>
        <row r="3232">
          <cell r="A3232" t="str">
            <v>U367623</v>
          </cell>
          <cell r="B3232" t="str">
            <v>Carpenter, Timothy</v>
          </cell>
        </row>
        <row r="3233">
          <cell r="A3233" t="str">
            <v>U367633</v>
          </cell>
          <cell r="B3233" t="str">
            <v>Lane, Kendall</v>
          </cell>
        </row>
        <row r="3234">
          <cell r="A3234" t="str">
            <v>U367751</v>
          </cell>
          <cell r="B3234" t="str">
            <v>Schone, Stanley</v>
          </cell>
        </row>
        <row r="3235">
          <cell r="A3235" t="str">
            <v>U367763</v>
          </cell>
          <cell r="B3235" t="str">
            <v>Cunningham, Harrison</v>
          </cell>
        </row>
        <row r="3236">
          <cell r="A3236" t="str">
            <v>U367765</v>
          </cell>
          <cell r="B3236" t="str">
            <v>Price, Michael</v>
          </cell>
        </row>
        <row r="3237">
          <cell r="A3237" t="str">
            <v>U367760</v>
          </cell>
          <cell r="B3237" t="str">
            <v>Schultz, Tyler</v>
          </cell>
        </row>
        <row r="3238">
          <cell r="A3238" t="str">
            <v>U367770</v>
          </cell>
          <cell r="B3238" t="str">
            <v>Hernandez, Byron</v>
          </cell>
        </row>
        <row r="3239">
          <cell r="A3239" t="str">
            <v>U332441</v>
          </cell>
          <cell r="B3239" t="str">
            <v>Koukol, Kyle</v>
          </cell>
        </row>
        <row r="3240">
          <cell r="A3240" t="str">
            <v>U367772</v>
          </cell>
          <cell r="B3240" t="str">
            <v>Countryman, Stephen</v>
          </cell>
        </row>
        <row r="3241">
          <cell r="A3241" t="str">
            <v>U371147</v>
          </cell>
          <cell r="B3241" t="str">
            <v>Dutzer, Matthew</v>
          </cell>
        </row>
        <row r="3242">
          <cell r="A3242" t="str">
            <v>U371153</v>
          </cell>
          <cell r="B3242" t="str">
            <v>Noll, Lasse</v>
          </cell>
        </row>
        <row r="3243">
          <cell r="A3243" t="str">
            <v>U371986</v>
          </cell>
          <cell r="B3243" t="str">
            <v>Palmer, David</v>
          </cell>
        </row>
        <row r="3244">
          <cell r="A3244" t="str">
            <v>U371992</v>
          </cell>
          <cell r="B3244" t="str">
            <v>Wolfe, Taylor</v>
          </cell>
        </row>
        <row r="3245">
          <cell r="A3245" t="str">
            <v>U009510</v>
          </cell>
          <cell r="B3245" t="str">
            <v>Olson, Brenda</v>
          </cell>
        </row>
        <row r="3246">
          <cell r="A3246" t="str">
            <v>U159554</v>
          </cell>
          <cell r="B3246" t="str">
            <v>Westwood, Erika</v>
          </cell>
        </row>
        <row r="3247">
          <cell r="A3247" t="str">
            <v>U182154</v>
          </cell>
          <cell r="B3247" t="str">
            <v>Landon, Benedict</v>
          </cell>
        </row>
        <row r="3248">
          <cell r="A3248" t="str">
            <v>U265467</v>
          </cell>
          <cell r="B3248" t="str">
            <v>Kalteis, Robert</v>
          </cell>
        </row>
        <row r="3249">
          <cell r="A3249" t="str">
            <v>U035541</v>
          </cell>
          <cell r="B3249" t="str">
            <v>Mc Kenna, John</v>
          </cell>
        </row>
        <row r="3250">
          <cell r="A3250" t="str">
            <v>U036210</v>
          </cell>
          <cell r="B3250" t="str">
            <v>Torres, Marcus</v>
          </cell>
        </row>
        <row r="3251">
          <cell r="A3251" t="str">
            <v>U036202</v>
          </cell>
          <cell r="B3251" t="str">
            <v>Gallud, Jerry</v>
          </cell>
        </row>
        <row r="3252">
          <cell r="A3252" t="str">
            <v>U196140</v>
          </cell>
          <cell r="B3252" t="str">
            <v>Villanueva, Gene</v>
          </cell>
        </row>
        <row r="3253">
          <cell r="A3253" t="str">
            <v>U043230</v>
          </cell>
          <cell r="B3253" t="str">
            <v>Maxwell, Myles</v>
          </cell>
        </row>
        <row r="3254">
          <cell r="A3254" t="str">
            <v>U041890</v>
          </cell>
          <cell r="B3254" t="str">
            <v>Berlinberg, Alan</v>
          </cell>
        </row>
        <row r="3255">
          <cell r="A3255" t="str">
            <v>U043841</v>
          </cell>
          <cell r="B3255" t="str">
            <v>Sheets, Douglas</v>
          </cell>
        </row>
        <row r="3256">
          <cell r="A3256" t="str">
            <v>U040850</v>
          </cell>
          <cell r="B3256" t="str">
            <v>Decker, Richard</v>
          </cell>
        </row>
        <row r="3257">
          <cell r="A3257" t="str">
            <v>U043528</v>
          </cell>
          <cell r="B3257" t="str">
            <v>Otypka, Sylvia</v>
          </cell>
        </row>
        <row r="3258">
          <cell r="A3258" t="str">
            <v>U041257</v>
          </cell>
          <cell r="B3258" t="str">
            <v>Smith, Eric</v>
          </cell>
        </row>
        <row r="3259">
          <cell r="A3259" t="str">
            <v>U043979</v>
          </cell>
          <cell r="B3259" t="str">
            <v>Taylor, Todd</v>
          </cell>
        </row>
        <row r="3260">
          <cell r="A3260" t="str">
            <v>U043313</v>
          </cell>
          <cell r="B3260" t="str">
            <v>Morrison, Timothy</v>
          </cell>
        </row>
        <row r="3261">
          <cell r="A3261" t="str">
            <v>U020450</v>
          </cell>
          <cell r="B3261" t="str">
            <v>Berger, Robert</v>
          </cell>
        </row>
        <row r="3262">
          <cell r="A3262" t="str">
            <v>U043367</v>
          </cell>
          <cell r="B3262" t="str">
            <v>Mosley, Kenneth</v>
          </cell>
        </row>
        <row r="3263">
          <cell r="A3263" t="str">
            <v>U235696</v>
          </cell>
          <cell r="B3263" t="str">
            <v>Swanson, Richard</v>
          </cell>
        </row>
        <row r="3264">
          <cell r="A3264" t="str">
            <v>U042941</v>
          </cell>
          <cell r="B3264" t="str">
            <v>Howells, David</v>
          </cell>
        </row>
        <row r="3265">
          <cell r="A3265" t="str">
            <v>U043179</v>
          </cell>
          <cell r="B3265" t="str">
            <v>Lovegren, Lee</v>
          </cell>
        </row>
        <row r="3266">
          <cell r="A3266" t="str">
            <v>U042154</v>
          </cell>
          <cell r="B3266" t="str">
            <v>Green, Thomas</v>
          </cell>
        </row>
        <row r="3267">
          <cell r="A3267" t="str">
            <v>U041110</v>
          </cell>
          <cell r="B3267" t="str">
            <v>Doniach, Joseph</v>
          </cell>
        </row>
        <row r="3268">
          <cell r="A3268" t="str">
            <v>U043374</v>
          </cell>
          <cell r="B3268" t="str">
            <v>Muscarello, Michael</v>
          </cell>
        </row>
        <row r="3269">
          <cell r="A3269" t="str">
            <v>U041541</v>
          </cell>
          <cell r="B3269" t="str">
            <v>Charles, William</v>
          </cell>
        </row>
        <row r="3270">
          <cell r="A3270" t="str">
            <v>U043038</v>
          </cell>
          <cell r="B3270" t="str">
            <v>Kinda, Jan</v>
          </cell>
        </row>
        <row r="3271">
          <cell r="A3271" t="str">
            <v>U041715</v>
          </cell>
          <cell r="B3271" t="str">
            <v>Atchison, Brian</v>
          </cell>
        </row>
        <row r="3272">
          <cell r="A3272" t="str">
            <v>U046549</v>
          </cell>
          <cell r="B3272" t="str">
            <v>Richards, Bruce</v>
          </cell>
        </row>
        <row r="3273">
          <cell r="A3273" t="str">
            <v>U043263</v>
          </cell>
          <cell r="B3273" t="str">
            <v>Mc Nutt, Karl</v>
          </cell>
        </row>
        <row r="3274">
          <cell r="A3274" t="str">
            <v>U091242</v>
          </cell>
          <cell r="B3274" t="str">
            <v>Lemaire, Antoine</v>
          </cell>
        </row>
        <row r="3275">
          <cell r="A3275" t="str">
            <v>U046226</v>
          </cell>
          <cell r="B3275" t="str">
            <v>Young, James</v>
          </cell>
        </row>
        <row r="3276">
          <cell r="A3276" t="str">
            <v>U046272</v>
          </cell>
          <cell r="B3276" t="str">
            <v>Karras, Linda</v>
          </cell>
        </row>
        <row r="3277">
          <cell r="A3277" t="str">
            <v>U045976</v>
          </cell>
          <cell r="B3277" t="str">
            <v>Mattson, Katy</v>
          </cell>
        </row>
        <row r="3278">
          <cell r="A3278" t="str">
            <v>U021816</v>
          </cell>
          <cell r="B3278" t="str">
            <v>Frank, Kenneth</v>
          </cell>
        </row>
        <row r="3279">
          <cell r="A3279" t="str">
            <v>U019719</v>
          </cell>
          <cell r="B3279" t="str">
            <v>Sanders, Bradley</v>
          </cell>
        </row>
        <row r="3280">
          <cell r="A3280" t="str">
            <v>U019778</v>
          </cell>
          <cell r="B3280" t="str">
            <v>Rowe, Howard</v>
          </cell>
        </row>
        <row r="3281">
          <cell r="A3281" t="str">
            <v>U019253</v>
          </cell>
          <cell r="B3281" t="str">
            <v>Barnes, James</v>
          </cell>
        </row>
        <row r="3282">
          <cell r="A3282" t="str">
            <v>U051409</v>
          </cell>
          <cell r="B3282" t="str">
            <v>Mackay, Robert</v>
          </cell>
        </row>
        <row r="3283">
          <cell r="A3283" t="str">
            <v>U051510</v>
          </cell>
          <cell r="B3283" t="str">
            <v>Ecung, Mario</v>
          </cell>
        </row>
        <row r="3284">
          <cell r="A3284" t="str">
            <v>U051389</v>
          </cell>
          <cell r="B3284" t="str">
            <v>Steindorf, Steven</v>
          </cell>
        </row>
        <row r="3285">
          <cell r="A3285" t="str">
            <v>U051375</v>
          </cell>
          <cell r="B3285" t="str">
            <v>Schrader, Andrew</v>
          </cell>
        </row>
        <row r="3286">
          <cell r="A3286" t="str">
            <v>U051624</v>
          </cell>
          <cell r="B3286" t="str">
            <v>Anderson, David</v>
          </cell>
        </row>
        <row r="3287">
          <cell r="A3287" t="str">
            <v>U051851</v>
          </cell>
          <cell r="B3287" t="str">
            <v>Kardell, Kenneth</v>
          </cell>
        </row>
        <row r="3288">
          <cell r="A3288" t="str">
            <v>U051878</v>
          </cell>
          <cell r="B3288" t="str">
            <v>Kirsch, Steven</v>
          </cell>
        </row>
        <row r="3289">
          <cell r="A3289" t="str">
            <v>U051973</v>
          </cell>
          <cell r="B3289" t="str">
            <v>Trenton, Gary</v>
          </cell>
        </row>
        <row r="3290">
          <cell r="A3290" t="str">
            <v>U053412</v>
          </cell>
          <cell r="B3290" t="str">
            <v>Sigmond, Thomas</v>
          </cell>
        </row>
        <row r="3291">
          <cell r="A3291" t="str">
            <v>U087783</v>
          </cell>
          <cell r="B3291" t="str">
            <v>Early, Robert</v>
          </cell>
        </row>
        <row r="3292">
          <cell r="A3292" t="str">
            <v>U093600</v>
          </cell>
          <cell r="B3292" t="str">
            <v>Tringali, Christopher</v>
          </cell>
        </row>
        <row r="3293">
          <cell r="A3293" t="str">
            <v>U091234</v>
          </cell>
          <cell r="B3293" t="str">
            <v>Zack, Mark</v>
          </cell>
        </row>
        <row r="3294">
          <cell r="A3294" t="str">
            <v>U053729</v>
          </cell>
          <cell r="B3294" t="str">
            <v>Durgan, Patrick</v>
          </cell>
        </row>
        <row r="3295">
          <cell r="A3295" t="str">
            <v>U053794</v>
          </cell>
          <cell r="B3295" t="str">
            <v>Jacobson, Rodney</v>
          </cell>
        </row>
        <row r="3296">
          <cell r="A3296" t="str">
            <v>U053757</v>
          </cell>
          <cell r="B3296" t="str">
            <v>Finch, Gregory</v>
          </cell>
        </row>
        <row r="3297">
          <cell r="A3297" t="str">
            <v>U053823</v>
          </cell>
          <cell r="B3297" t="str">
            <v>Burnham, Kenneth</v>
          </cell>
        </row>
        <row r="3298">
          <cell r="A3298" t="str">
            <v>U053805</v>
          </cell>
          <cell r="B3298" t="str">
            <v>Lockwood, Charles</v>
          </cell>
        </row>
        <row r="3299">
          <cell r="A3299" t="str">
            <v>U053866</v>
          </cell>
          <cell r="B3299" t="str">
            <v>Lacey, Michael</v>
          </cell>
        </row>
        <row r="3300">
          <cell r="A3300" t="str">
            <v>U053891</v>
          </cell>
          <cell r="B3300" t="str">
            <v>Nelligan, Michael</v>
          </cell>
        </row>
        <row r="3301">
          <cell r="A3301" t="str">
            <v>U054601</v>
          </cell>
          <cell r="B3301" t="str">
            <v>McLean, James</v>
          </cell>
        </row>
        <row r="3302">
          <cell r="A3302" t="str">
            <v>U054974</v>
          </cell>
          <cell r="B3302" t="str">
            <v>Barnes, Thomas</v>
          </cell>
        </row>
        <row r="3303">
          <cell r="A3303" t="str">
            <v>U055001</v>
          </cell>
          <cell r="B3303" t="str">
            <v>Strotz, Eric</v>
          </cell>
        </row>
        <row r="3304">
          <cell r="A3304" t="str">
            <v>U099902</v>
          </cell>
          <cell r="B3304" t="str">
            <v>Saulovich, Stephan</v>
          </cell>
        </row>
        <row r="3305">
          <cell r="A3305" t="str">
            <v>U099915</v>
          </cell>
          <cell r="B3305" t="str">
            <v>Wheeler, William</v>
          </cell>
        </row>
        <row r="3306">
          <cell r="A3306" t="str">
            <v>U099909</v>
          </cell>
          <cell r="B3306" t="str">
            <v>Mitchell, Randolph</v>
          </cell>
        </row>
        <row r="3307">
          <cell r="A3307" t="str">
            <v>U099927</v>
          </cell>
          <cell r="B3307" t="str">
            <v>Bohon, Todd</v>
          </cell>
        </row>
        <row r="3308">
          <cell r="A3308" t="str">
            <v>U099970</v>
          </cell>
          <cell r="B3308" t="str">
            <v>Neill, Roger</v>
          </cell>
        </row>
        <row r="3309">
          <cell r="A3309" t="str">
            <v>U099977</v>
          </cell>
          <cell r="B3309" t="str">
            <v>Fenton, Marvin</v>
          </cell>
        </row>
        <row r="3310">
          <cell r="A3310" t="str">
            <v>U099984</v>
          </cell>
          <cell r="B3310" t="str">
            <v>McDonough, Lawrence</v>
          </cell>
        </row>
        <row r="3311">
          <cell r="A3311" t="str">
            <v>U099945</v>
          </cell>
          <cell r="B3311" t="str">
            <v>Waingrow, Daniel</v>
          </cell>
        </row>
        <row r="3312">
          <cell r="A3312" t="str">
            <v>U009987</v>
          </cell>
          <cell r="B3312" t="str">
            <v>Wood, Daniel</v>
          </cell>
        </row>
        <row r="3313">
          <cell r="A3313" t="str">
            <v>U099992</v>
          </cell>
          <cell r="B3313" t="str">
            <v>Hosman, Stuart</v>
          </cell>
        </row>
        <row r="3314">
          <cell r="A3314" t="str">
            <v>U011308</v>
          </cell>
          <cell r="B3314" t="str">
            <v>Somers, Patrick</v>
          </cell>
        </row>
        <row r="3315">
          <cell r="A3315" t="str">
            <v>U099953</v>
          </cell>
          <cell r="B3315" t="str">
            <v>Behnam, Christopher</v>
          </cell>
        </row>
        <row r="3316">
          <cell r="A3316" t="str">
            <v>U016707</v>
          </cell>
          <cell r="B3316" t="str">
            <v>Henderson, Ronald</v>
          </cell>
        </row>
        <row r="3317">
          <cell r="A3317" t="str">
            <v>U017377</v>
          </cell>
          <cell r="B3317" t="str">
            <v>Nelson, Michael</v>
          </cell>
        </row>
        <row r="3318">
          <cell r="A3318" t="str">
            <v>U019162</v>
          </cell>
          <cell r="B3318" t="str">
            <v>Burke, Monte</v>
          </cell>
        </row>
        <row r="3319">
          <cell r="A3319" t="str">
            <v>U022148</v>
          </cell>
          <cell r="B3319" t="str">
            <v>Ernst, James</v>
          </cell>
        </row>
        <row r="3320">
          <cell r="A3320" t="str">
            <v>U009393</v>
          </cell>
          <cell r="B3320" t="str">
            <v>Voss, Michelle</v>
          </cell>
        </row>
        <row r="3321">
          <cell r="A3321" t="str">
            <v>U009379</v>
          </cell>
          <cell r="B3321" t="str">
            <v>Fitzgerald, David</v>
          </cell>
        </row>
        <row r="3322">
          <cell r="A3322" t="str">
            <v>U009577</v>
          </cell>
          <cell r="B3322" t="str">
            <v>Rampton, Curtis</v>
          </cell>
        </row>
        <row r="3323">
          <cell r="A3323" t="str">
            <v>U233189</v>
          </cell>
          <cell r="B3323" t="str">
            <v>Hutain, Craig</v>
          </cell>
        </row>
        <row r="3324">
          <cell r="A3324" t="str">
            <v>U114283</v>
          </cell>
          <cell r="B3324" t="str">
            <v>Hanley, Kevin</v>
          </cell>
        </row>
        <row r="3325">
          <cell r="A3325" t="str">
            <v>U222940</v>
          </cell>
          <cell r="B3325" t="str">
            <v>Ducas, Gregory</v>
          </cell>
        </row>
        <row r="3326">
          <cell r="A3326" t="str">
            <v>U077935</v>
          </cell>
          <cell r="B3326" t="str">
            <v>Taylor, Herbert</v>
          </cell>
        </row>
        <row r="3327">
          <cell r="A3327" t="str">
            <v>U078003</v>
          </cell>
          <cell r="B3327" t="str">
            <v>Liston, June</v>
          </cell>
        </row>
        <row r="3328">
          <cell r="A3328" t="str">
            <v>U077962</v>
          </cell>
          <cell r="B3328" t="str">
            <v>Aplustill, Keith</v>
          </cell>
        </row>
        <row r="3329">
          <cell r="A3329" t="str">
            <v>U081125</v>
          </cell>
          <cell r="B3329" t="str">
            <v>Contreras, Edward</v>
          </cell>
        </row>
        <row r="3330">
          <cell r="A3330" t="str">
            <v>U009849</v>
          </cell>
          <cell r="B3330" t="str">
            <v>Kelly, Vincent</v>
          </cell>
        </row>
        <row r="3331">
          <cell r="A3331" t="str">
            <v>U083744</v>
          </cell>
          <cell r="B3331" t="str">
            <v>Vega, Richard</v>
          </cell>
        </row>
        <row r="3332">
          <cell r="A3332" t="str">
            <v>U236153</v>
          </cell>
          <cell r="B3332" t="str">
            <v>Butler, Gary</v>
          </cell>
        </row>
        <row r="3333">
          <cell r="A3333" t="str">
            <v>U185071</v>
          </cell>
          <cell r="B3333" t="str">
            <v>Mullen, John</v>
          </cell>
        </row>
        <row r="3334">
          <cell r="A3334" t="str">
            <v>U084564</v>
          </cell>
          <cell r="B3334" t="str">
            <v>Williams, Brian</v>
          </cell>
        </row>
        <row r="3335">
          <cell r="A3335" t="str">
            <v>U054280</v>
          </cell>
          <cell r="B3335" t="str">
            <v>Littlejohn, James</v>
          </cell>
        </row>
        <row r="3336">
          <cell r="A3336" t="str">
            <v>U095906</v>
          </cell>
          <cell r="B3336" t="str">
            <v>Li, Bob</v>
          </cell>
        </row>
        <row r="3337">
          <cell r="A3337" t="str">
            <v>U085030</v>
          </cell>
          <cell r="B3337" t="str">
            <v>Brett, John</v>
          </cell>
        </row>
        <row r="3338">
          <cell r="A3338" t="str">
            <v>U205200</v>
          </cell>
          <cell r="B3338" t="str">
            <v>Postula, William</v>
          </cell>
        </row>
        <row r="3339">
          <cell r="A3339" t="str">
            <v>U085076</v>
          </cell>
          <cell r="B3339" t="str">
            <v>Linrothe, Donald</v>
          </cell>
        </row>
        <row r="3340">
          <cell r="A3340" t="str">
            <v>U266966</v>
          </cell>
          <cell r="B3340" t="str">
            <v>Montenegro, Michael</v>
          </cell>
        </row>
        <row r="3341">
          <cell r="A3341" t="str">
            <v>U227093</v>
          </cell>
          <cell r="B3341" t="str">
            <v>Patrick, Dwight</v>
          </cell>
        </row>
        <row r="3342">
          <cell r="A3342" t="str">
            <v>U104533</v>
          </cell>
          <cell r="B3342" t="str">
            <v>Smith, Brian</v>
          </cell>
        </row>
        <row r="3343">
          <cell r="A3343" t="str">
            <v>U104552</v>
          </cell>
          <cell r="B3343" t="str">
            <v>Swanson, Paul</v>
          </cell>
        </row>
        <row r="3344">
          <cell r="A3344" t="str">
            <v>U104568</v>
          </cell>
          <cell r="B3344" t="str">
            <v>McKibbin, Paul</v>
          </cell>
        </row>
        <row r="3345">
          <cell r="A3345" t="str">
            <v>U104610</v>
          </cell>
          <cell r="B3345" t="str">
            <v>Burchette, Sandra</v>
          </cell>
        </row>
        <row r="3346">
          <cell r="A3346" t="str">
            <v>U104604</v>
          </cell>
          <cell r="B3346" t="str">
            <v>Ince, Bulent</v>
          </cell>
        </row>
        <row r="3347">
          <cell r="A3347" t="str">
            <v>U104667</v>
          </cell>
          <cell r="B3347" t="str">
            <v>Engberg, Melinda</v>
          </cell>
        </row>
        <row r="3348">
          <cell r="A3348" t="str">
            <v>U104675</v>
          </cell>
          <cell r="B3348" t="str">
            <v>Ferguson, Jamie</v>
          </cell>
        </row>
        <row r="3349">
          <cell r="A3349" t="str">
            <v>U104689</v>
          </cell>
          <cell r="B3349" t="str">
            <v>Gudger, Joel</v>
          </cell>
        </row>
        <row r="3350">
          <cell r="A3350" t="str">
            <v>U106402</v>
          </cell>
          <cell r="B3350" t="str">
            <v>Stapp, Michael</v>
          </cell>
        </row>
        <row r="3351">
          <cell r="A3351" t="str">
            <v>U106417</v>
          </cell>
          <cell r="B3351" t="str">
            <v>Kleymann, Jeffrey</v>
          </cell>
        </row>
        <row r="3352">
          <cell r="A3352" t="str">
            <v>U106420</v>
          </cell>
          <cell r="B3352" t="str">
            <v>Crow, Tracy</v>
          </cell>
        </row>
        <row r="3353">
          <cell r="A3353" t="str">
            <v>U106451</v>
          </cell>
          <cell r="B3353" t="str">
            <v>Reichenbach, Carl</v>
          </cell>
        </row>
        <row r="3354">
          <cell r="A3354" t="str">
            <v>U106453</v>
          </cell>
          <cell r="B3354" t="str">
            <v>Eberle, James</v>
          </cell>
        </row>
        <row r="3355">
          <cell r="A3355" t="str">
            <v>U155244</v>
          </cell>
          <cell r="B3355" t="str">
            <v>Hess, David</v>
          </cell>
        </row>
        <row r="3356">
          <cell r="A3356" t="str">
            <v>U106470</v>
          </cell>
          <cell r="B3356" t="str">
            <v>Stark, Russell</v>
          </cell>
        </row>
        <row r="3357">
          <cell r="A3357" t="str">
            <v>U106487</v>
          </cell>
          <cell r="B3357" t="str">
            <v>Halloran, Tami</v>
          </cell>
        </row>
        <row r="3358">
          <cell r="A3358" t="str">
            <v>U106315</v>
          </cell>
          <cell r="B3358" t="str">
            <v>Forbes, Bruce</v>
          </cell>
        </row>
        <row r="3359">
          <cell r="A3359" t="str">
            <v>U106321</v>
          </cell>
          <cell r="B3359" t="str">
            <v>Whitefield, Michael</v>
          </cell>
        </row>
        <row r="3360">
          <cell r="A3360" t="str">
            <v>U106318</v>
          </cell>
          <cell r="B3360" t="str">
            <v>Gomez, Fabian</v>
          </cell>
        </row>
        <row r="3361">
          <cell r="A3361" t="str">
            <v>U246981</v>
          </cell>
          <cell r="B3361" t="str">
            <v>Fife, Joe</v>
          </cell>
        </row>
        <row r="3362">
          <cell r="A3362" t="str">
            <v>U147460</v>
          </cell>
          <cell r="B3362" t="str">
            <v>Folwell, Randi</v>
          </cell>
        </row>
        <row r="3363">
          <cell r="A3363" t="str">
            <v>U106322</v>
          </cell>
          <cell r="B3363" t="str">
            <v>Yoguel, Horacio</v>
          </cell>
        </row>
        <row r="3364">
          <cell r="A3364" t="str">
            <v>U106308</v>
          </cell>
          <cell r="B3364" t="str">
            <v>Maxwell, Michael</v>
          </cell>
        </row>
        <row r="3365">
          <cell r="A3365" t="str">
            <v>U236545</v>
          </cell>
          <cell r="B3365" t="str">
            <v>Rothfus, Kevin</v>
          </cell>
        </row>
        <row r="3366">
          <cell r="A3366" t="str">
            <v>U106344</v>
          </cell>
          <cell r="B3366" t="str">
            <v>Kasindi, Dominique</v>
          </cell>
        </row>
        <row r="3367">
          <cell r="A3367" t="str">
            <v>U106358</v>
          </cell>
          <cell r="B3367" t="str">
            <v>Steppel, Jurgen</v>
          </cell>
        </row>
        <row r="3368">
          <cell r="A3368" t="str">
            <v>U106361</v>
          </cell>
          <cell r="B3368" t="str">
            <v>Pena, Antonelly</v>
          </cell>
        </row>
        <row r="3369">
          <cell r="A3369" t="str">
            <v>U106372</v>
          </cell>
          <cell r="B3369" t="str">
            <v>Duba, John</v>
          </cell>
        </row>
        <row r="3370">
          <cell r="A3370" t="str">
            <v>U108307</v>
          </cell>
          <cell r="B3370" t="str">
            <v>Gil, George</v>
          </cell>
        </row>
        <row r="3371">
          <cell r="A3371" t="str">
            <v>U135326</v>
          </cell>
          <cell r="B3371" t="str">
            <v>Landolt, Callum</v>
          </cell>
        </row>
        <row r="3372">
          <cell r="A3372" t="str">
            <v>U108331</v>
          </cell>
          <cell r="B3372" t="str">
            <v>Vaughn, Edward</v>
          </cell>
        </row>
        <row r="3373">
          <cell r="A3373" t="str">
            <v>U229208</v>
          </cell>
          <cell r="B3373" t="str">
            <v>Reinke, Timothy</v>
          </cell>
        </row>
        <row r="3374">
          <cell r="A3374" t="str">
            <v>U108342</v>
          </cell>
          <cell r="B3374" t="str">
            <v>Ragan, Matthew</v>
          </cell>
        </row>
        <row r="3375">
          <cell r="A3375" t="str">
            <v>U108399</v>
          </cell>
          <cell r="B3375" t="str">
            <v>Stephen, Peter</v>
          </cell>
        </row>
        <row r="3376">
          <cell r="A3376" t="str">
            <v>U108220</v>
          </cell>
          <cell r="B3376" t="str">
            <v>Scott, Valerie</v>
          </cell>
        </row>
        <row r="3377">
          <cell r="A3377" t="str">
            <v>U108212</v>
          </cell>
          <cell r="B3377" t="str">
            <v>Waade, Odd</v>
          </cell>
        </row>
        <row r="3378">
          <cell r="A3378" t="str">
            <v>U223788</v>
          </cell>
          <cell r="B3378" t="str">
            <v>Baker, James</v>
          </cell>
        </row>
        <row r="3379">
          <cell r="A3379" t="str">
            <v>U108234</v>
          </cell>
          <cell r="B3379" t="str">
            <v>Martel, Jeff</v>
          </cell>
        </row>
        <row r="3380">
          <cell r="A3380" t="str">
            <v>U322078</v>
          </cell>
          <cell r="B3380" t="str">
            <v>Sweeney, John</v>
          </cell>
        </row>
        <row r="3381">
          <cell r="A3381" t="str">
            <v>U110615</v>
          </cell>
          <cell r="B3381" t="str">
            <v>La Morell, Pierre</v>
          </cell>
        </row>
        <row r="3382">
          <cell r="A3382" t="str">
            <v>U229614</v>
          </cell>
          <cell r="B3382" t="str">
            <v>Finch, Dennis</v>
          </cell>
        </row>
        <row r="3383">
          <cell r="A3383" t="str">
            <v>U237547</v>
          </cell>
          <cell r="B3383" t="str">
            <v>Timm, Mark</v>
          </cell>
        </row>
        <row r="3384">
          <cell r="A3384" t="str">
            <v>U110680</v>
          </cell>
          <cell r="B3384" t="str">
            <v>Altaher, Naser</v>
          </cell>
        </row>
        <row r="3385">
          <cell r="A3385" t="str">
            <v>U110661</v>
          </cell>
          <cell r="B3385" t="str">
            <v>Miller, Robert</v>
          </cell>
        </row>
        <row r="3386">
          <cell r="A3386" t="str">
            <v>U110673</v>
          </cell>
          <cell r="B3386" t="str">
            <v>Layman, Michael</v>
          </cell>
        </row>
        <row r="3387">
          <cell r="A3387" t="str">
            <v>U162205</v>
          </cell>
          <cell r="B3387" t="str">
            <v>Scott, Glen</v>
          </cell>
        </row>
        <row r="3388">
          <cell r="A3388" t="str">
            <v>U110697</v>
          </cell>
          <cell r="B3388" t="str">
            <v>Dodge, Carole</v>
          </cell>
        </row>
        <row r="3389">
          <cell r="A3389" t="str">
            <v>U110747</v>
          </cell>
          <cell r="B3389" t="str">
            <v>Rath, Fredrick</v>
          </cell>
        </row>
        <row r="3390">
          <cell r="A3390" t="str">
            <v>U110720</v>
          </cell>
          <cell r="B3390" t="str">
            <v>Moreno, Jose</v>
          </cell>
        </row>
        <row r="3391">
          <cell r="A3391" t="str">
            <v>U110771</v>
          </cell>
          <cell r="B3391" t="str">
            <v>Searles, David</v>
          </cell>
        </row>
        <row r="3392">
          <cell r="A3392" t="str">
            <v>U110767</v>
          </cell>
          <cell r="B3392" t="str">
            <v>Folsom, Edwin</v>
          </cell>
        </row>
        <row r="3393">
          <cell r="A3393" t="str">
            <v>U110734</v>
          </cell>
          <cell r="B3393" t="str">
            <v>Rhode, Victoria</v>
          </cell>
        </row>
        <row r="3394">
          <cell r="A3394" t="str">
            <v>U110770</v>
          </cell>
          <cell r="B3394" t="str">
            <v>Metz, Douglas</v>
          </cell>
        </row>
        <row r="3395">
          <cell r="A3395" t="str">
            <v>U322406</v>
          </cell>
          <cell r="B3395" t="str">
            <v>Dietz, Timothy</v>
          </cell>
        </row>
        <row r="3396">
          <cell r="A3396" t="str">
            <v>U113500</v>
          </cell>
          <cell r="B3396" t="str">
            <v>Dingess, James</v>
          </cell>
        </row>
        <row r="3397">
          <cell r="A3397" t="str">
            <v>U113507</v>
          </cell>
          <cell r="B3397" t="str">
            <v>Kenney, Madelaine</v>
          </cell>
        </row>
        <row r="3398">
          <cell r="A3398" t="str">
            <v>U113619</v>
          </cell>
          <cell r="B3398" t="str">
            <v>Whipple, John</v>
          </cell>
        </row>
        <row r="3399">
          <cell r="A3399" t="str">
            <v>U322472</v>
          </cell>
          <cell r="B3399" t="str">
            <v>Axelsen, Peter</v>
          </cell>
        </row>
        <row r="3400">
          <cell r="A3400" t="str">
            <v>U113633</v>
          </cell>
          <cell r="B3400" t="str">
            <v>Dorrance, Sam</v>
          </cell>
        </row>
        <row r="3401">
          <cell r="A3401" t="str">
            <v>U113646</v>
          </cell>
          <cell r="B3401" t="str">
            <v>Berteaux, Michael</v>
          </cell>
        </row>
        <row r="3402">
          <cell r="A3402" t="str">
            <v>U113694</v>
          </cell>
          <cell r="B3402" t="str">
            <v>Russell, David</v>
          </cell>
        </row>
        <row r="3403">
          <cell r="A3403" t="str">
            <v>U113538</v>
          </cell>
          <cell r="B3403" t="str">
            <v>Pico, Joseph</v>
          </cell>
        </row>
        <row r="3404">
          <cell r="A3404" t="str">
            <v>U113527</v>
          </cell>
          <cell r="B3404" t="str">
            <v>Hartmann, Gerry</v>
          </cell>
        </row>
        <row r="3405">
          <cell r="A3405" t="str">
            <v>U113541</v>
          </cell>
          <cell r="B3405" t="str">
            <v>Mc Dermott, Charles</v>
          </cell>
        </row>
        <row r="3406">
          <cell r="A3406" t="str">
            <v>U115248</v>
          </cell>
          <cell r="B3406" t="str">
            <v>Ferguson, Cecilia</v>
          </cell>
        </row>
        <row r="3407">
          <cell r="A3407" t="str">
            <v>U243960</v>
          </cell>
          <cell r="B3407" t="str">
            <v>Stieber, Chris</v>
          </cell>
        </row>
        <row r="3408">
          <cell r="A3408" t="str">
            <v>U113562</v>
          </cell>
          <cell r="B3408" t="str">
            <v>Torres, Marty</v>
          </cell>
        </row>
        <row r="3409">
          <cell r="A3409" t="str">
            <v>U113550</v>
          </cell>
          <cell r="B3409" t="str">
            <v>Jensen, Jan</v>
          </cell>
        </row>
        <row r="3410">
          <cell r="A3410" t="str">
            <v>U115372</v>
          </cell>
          <cell r="B3410" t="str">
            <v>Perkins, John</v>
          </cell>
        </row>
        <row r="3411">
          <cell r="A3411" t="str">
            <v>U118827</v>
          </cell>
          <cell r="B3411" t="str">
            <v>Atala, David</v>
          </cell>
        </row>
        <row r="3412">
          <cell r="A3412" t="str">
            <v>U023823</v>
          </cell>
          <cell r="B3412" t="str">
            <v>Shaffer, Randall</v>
          </cell>
        </row>
        <row r="3413">
          <cell r="A3413" t="str">
            <v>U139833</v>
          </cell>
          <cell r="B3413" t="str">
            <v>Herretes, Luis</v>
          </cell>
        </row>
        <row r="3414">
          <cell r="A3414" t="str">
            <v>U118926</v>
          </cell>
          <cell r="B3414" t="str">
            <v>Franz, Paul</v>
          </cell>
        </row>
        <row r="3415">
          <cell r="A3415" t="str">
            <v>U118921</v>
          </cell>
          <cell r="B3415" t="str">
            <v>Stephenson, Mark</v>
          </cell>
        </row>
        <row r="3416">
          <cell r="A3416" t="str">
            <v>U118962</v>
          </cell>
          <cell r="B3416" t="str">
            <v>Castillo, Luis</v>
          </cell>
        </row>
        <row r="3417">
          <cell r="A3417" t="str">
            <v>U118961</v>
          </cell>
          <cell r="B3417" t="str">
            <v>Jones, Michael</v>
          </cell>
        </row>
        <row r="3418">
          <cell r="A3418" t="str">
            <v>U118994</v>
          </cell>
          <cell r="B3418" t="str">
            <v>Oliver, Alphonso</v>
          </cell>
        </row>
        <row r="3419">
          <cell r="A3419" t="str">
            <v>U139831</v>
          </cell>
          <cell r="B3419" t="str">
            <v>Zeren, Daniel</v>
          </cell>
        </row>
        <row r="3420">
          <cell r="A3420" t="str">
            <v>U118979</v>
          </cell>
          <cell r="B3420" t="str">
            <v>Bertaina, Gerald</v>
          </cell>
        </row>
        <row r="3421">
          <cell r="A3421" t="str">
            <v>U072138</v>
          </cell>
          <cell r="B3421" t="str">
            <v>Simington, Kenneth</v>
          </cell>
        </row>
        <row r="3422">
          <cell r="A3422" t="str">
            <v>U139917</v>
          </cell>
          <cell r="B3422" t="str">
            <v>Lean, Kimberly</v>
          </cell>
        </row>
        <row r="3423">
          <cell r="A3423" t="str">
            <v>U139927</v>
          </cell>
          <cell r="B3423" t="str">
            <v>Kniznik, Manuel</v>
          </cell>
        </row>
        <row r="3424">
          <cell r="A3424" t="str">
            <v>U139974</v>
          </cell>
          <cell r="B3424" t="str">
            <v>Mosley, William</v>
          </cell>
        </row>
        <row r="3425">
          <cell r="A3425" t="str">
            <v>U123616</v>
          </cell>
          <cell r="B3425" t="str">
            <v>Lorenzo, George</v>
          </cell>
        </row>
        <row r="3426">
          <cell r="A3426" t="str">
            <v>U123670</v>
          </cell>
          <cell r="B3426" t="str">
            <v>Doleman, Thomas</v>
          </cell>
        </row>
        <row r="3427">
          <cell r="A3427" t="str">
            <v>U123712</v>
          </cell>
          <cell r="B3427" t="str">
            <v>Ojeda, Noel</v>
          </cell>
        </row>
        <row r="3428">
          <cell r="A3428" t="str">
            <v>U123775</v>
          </cell>
          <cell r="B3428" t="str">
            <v>Stephens, Douglas</v>
          </cell>
        </row>
        <row r="3429">
          <cell r="A3429" t="str">
            <v>U125808</v>
          </cell>
          <cell r="B3429" t="str">
            <v>Flett, Duncan</v>
          </cell>
        </row>
        <row r="3430">
          <cell r="A3430" t="str">
            <v>U125818</v>
          </cell>
          <cell r="B3430" t="str">
            <v>Garcia, Kevin</v>
          </cell>
        </row>
        <row r="3431">
          <cell r="A3431" t="str">
            <v>U125846</v>
          </cell>
          <cell r="B3431" t="str">
            <v>Jewett, Bruce</v>
          </cell>
        </row>
        <row r="3432">
          <cell r="A3432" t="str">
            <v>U125844</v>
          </cell>
          <cell r="B3432" t="str">
            <v>Palmer, Xavier</v>
          </cell>
        </row>
        <row r="3433">
          <cell r="A3433" t="str">
            <v>U125971</v>
          </cell>
          <cell r="B3433" t="str">
            <v>Mac Innes, Richard</v>
          </cell>
        </row>
        <row r="3434">
          <cell r="A3434" t="str">
            <v>U277071</v>
          </cell>
          <cell r="B3434" t="str">
            <v>Mccormack, Robert</v>
          </cell>
        </row>
        <row r="3435">
          <cell r="A3435" t="str">
            <v>U125994</v>
          </cell>
          <cell r="B3435" t="str">
            <v>Gjerman, Scott</v>
          </cell>
        </row>
        <row r="3436">
          <cell r="A3436" t="str">
            <v>U130629</v>
          </cell>
          <cell r="B3436" t="str">
            <v>Kasindi, Joseph</v>
          </cell>
        </row>
        <row r="3437">
          <cell r="A3437" t="str">
            <v>U130666</v>
          </cell>
          <cell r="B3437" t="str">
            <v>Klement, Gregory</v>
          </cell>
        </row>
        <row r="3438">
          <cell r="A3438" t="str">
            <v>U243460</v>
          </cell>
          <cell r="B3438" t="str">
            <v>Eischeid, Patrick</v>
          </cell>
        </row>
        <row r="3439">
          <cell r="A3439" t="str">
            <v>U130780</v>
          </cell>
          <cell r="B3439" t="str">
            <v>Thornton, Todd</v>
          </cell>
        </row>
        <row r="3440">
          <cell r="A3440" t="str">
            <v>U130781</v>
          </cell>
          <cell r="B3440" t="str">
            <v>Davis, John</v>
          </cell>
        </row>
        <row r="3441">
          <cell r="A3441" t="str">
            <v>U136455</v>
          </cell>
          <cell r="B3441" t="str">
            <v>Lestingi, Thomas</v>
          </cell>
        </row>
        <row r="3442">
          <cell r="A3442" t="str">
            <v>U136475</v>
          </cell>
          <cell r="B3442" t="str">
            <v>Shackleton, Wayne</v>
          </cell>
        </row>
        <row r="3443">
          <cell r="A3443" t="str">
            <v>U136493</v>
          </cell>
          <cell r="B3443" t="str">
            <v>Rhodes, Kent</v>
          </cell>
        </row>
        <row r="3444">
          <cell r="A3444" t="str">
            <v>U136537</v>
          </cell>
          <cell r="B3444" t="str">
            <v>Hargrove, Reginald</v>
          </cell>
        </row>
        <row r="3445">
          <cell r="A3445" t="str">
            <v>U136561</v>
          </cell>
          <cell r="B3445" t="str">
            <v>Hebert, Angela</v>
          </cell>
        </row>
        <row r="3446">
          <cell r="A3446" t="str">
            <v>U136581</v>
          </cell>
          <cell r="B3446" t="str">
            <v>Ladaw, Michael</v>
          </cell>
        </row>
        <row r="3447">
          <cell r="A3447" t="str">
            <v>U125160</v>
          </cell>
          <cell r="B3447" t="str">
            <v>Im, Hong</v>
          </cell>
        </row>
        <row r="3448">
          <cell r="A3448" t="str">
            <v>U144052</v>
          </cell>
          <cell r="B3448" t="str">
            <v>Turk, Roy</v>
          </cell>
        </row>
        <row r="3449">
          <cell r="A3449" t="str">
            <v>U147502</v>
          </cell>
          <cell r="B3449" t="str">
            <v>Hargrove, Paul</v>
          </cell>
        </row>
        <row r="3450">
          <cell r="A3450" t="str">
            <v>U147298</v>
          </cell>
          <cell r="B3450" t="str">
            <v>Petersen, Amy</v>
          </cell>
        </row>
        <row r="3451">
          <cell r="A3451" t="str">
            <v>U111983</v>
          </cell>
          <cell r="B3451" t="str">
            <v>Burke, Thomas</v>
          </cell>
        </row>
        <row r="3452">
          <cell r="A3452" t="str">
            <v>U248594</v>
          </cell>
          <cell r="B3452" t="str">
            <v>Berger, Todd</v>
          </cell>
        </row>
        <row r="3453">
          <cell r="A3453" t="str">
            <v>U147869</v>
          </cell>
          <cell r="B3453" t="str">
            <v>Evans, Peter</v>
          </cell>
        </row>
        <row r="3454">
          <cell r="A3454" t="str">
            <v>U224926</v>
          </cell>
          <cell r="B3454" t="str">
            <v>Hill, Michael</v>
          </cell>
        </row>
        <row r="3455">
          <cell r="A3455" t="str">
            <v>U138414</v>
          </cell>
          <cell r="B3455" t="str">
            <v>Lucius, William</v>
          </cell>
        </row>
        <row r="3456">
          <cell r="A3456" t="str">
            <v>U229551</v>
          </cell>
          <cell r="B3456" t="str">
            <v>Ryan, John</v>
          </cell>
        </row>
        <row r="3457">
          <cell r="A3457" t="str">
            <v>U159467</v>
          </cell>
          <cell r="B3457" t="str">
            <v>Wigeri van Edema, Richard</v>
          </cell>
        </row>
        <row r="3458">
          <cell r="A3458" t="str">
            <v>U160933</v>
          </cell>
          <cell r="B3458" t="str">
            <v>Steeneck, Robert</v>
          </cell>
        </row>
        <row r="3459">
          <cell r="A3459" t="str">
            <v>U200266</v>
          </cell>
          <cell r="B3459" t="str">
            <v>Di Cicco, Matthew</v>
          </cell>
        </row>
        <row r="3460">
          <cell r="A3460" t="str">
            <v>U009630</v>
          </cell>
          <cell r="B3460" t="str">
            <v>Rebstock, Scott</v>
          </cell>
        </row>
        <row r="3461">
          <cell r="A3461" t="str">
            <v>U077221</v>
          </cell>
          <cell r="B3461" t="str">
            <v>Weinstein, Kimberly</v>
          </cell>
        </row>
        <row r="3462">
          <cell r="A3462" t="str">
            <v>U104547</v>
          </cell>
          <cell r="B3462" t="str">
            <v>Durham, Mark</v>
          </cell>
        </row>
        <row r="3463">
          <cell r="A3463" t="str">
            <v>U171421</v>
          </cell>
          <cell r="B3463" t="str">
            <v>Stanek, Vince</v>
          </cell>
        </row>
        <row r="3464">
          <cell r="A3464" t="str">
            <v>U108260</v>
          </cell>
          <cell r="B3464" t="str">
            <v>Grant, Susan</v>
          </cell>
        </row>
        <row r="3465">
          <cell r="A3465" t="str">
            <v>U113640</v>
          </cell>
          <cell r="B3465" t="str">
            <v>Johnson, Kimberly</v>
          </cell>
        </row>
        <row r="3466">
          <cell r="A3466" t="str">
            <v>U115302</v>
          </cell>
          <cell r="B3466" t="str">
            <v>Wolk, Larry</v>
          </cell>
        </row>
        <row r="3467">
          <cell r="A3467" t="str">
            <v>U118826</v>
          </cell>
          <cell r="B3467" t="str">
            <v>Sands, Clifton</v>
          </cell>
        </row>
        <row r="3468">
          <cell r="A3468" t="str">
            <v>U118976</v>
          </cell>
          <cell r="B3468" t="str">
            <v>Alvarado, Alex</v>
          </cell>
        </row>
        <row r="3469">
          <cell r="A3469" t="str">
            <v>U139815</v>
          </cell>
          <cell r="B3469" t="str">
            <v>Bertaina, Peggy</v>
          </cell>
        </row>
        <row r="3470">
          <cell r="A3470" t="str">
            <v>U139955</v>
          </cell>
          <cell r="B3470" t="str">
            <v>Patten, Katherine</v>
          </cell>
        </row>
        <row r="3471">
          <cell r="A3471" t="str">
            <v>U123652</v>
          </cell>
          <cell r="B3471" t="str">
            <v>Scott, Dianne</v>
          </cell>
        </row>
        <row r="3472">
          <cell r="A3472" t="str">
            <v>U123784</v>
          </cell>
          <cell r="B3472" t="str">
            <v>Gangl, Pamela</v>
          </cell>
        </row>
        <row r="3473">
          <cell r="A3473" t="str">
            <v>U125803</v>
          </cell>
          <cell r="B3473" t="str">
            <v>Berlingeri-Meade, Mary</v>
          </cell>
        </row>
        <row r="3474">
          <cell r="A3474" t="str">
            <v>U125977</v>
          </cell>
          <cell r="B3474" t="str">
            <v>Lange, Christopher</v>
          </cell>
        </row>
        <row r="3475">
          <cell r="A3475" t="str">
            <v>U130643</v>
          </cell>
          <cell r="B3475" t="str">
            <v>Grey, Mark</v>
          </cell>
        </row>
        <row r="3476">
          <cell r="A3476" t="str">
            <v>U130731</v>
          </cell>
          <cell r="B3476" t="str">
            <v>Beaman, Jewel</v>
          </cell>
        </row>
        <row r="3477">
          <cell r="A3477" t="str">
            <v>U136419</v>
          </cell>
          <cell r="B3477" t="str">
            <v>Loh, Michael</v>
          </cell>
        </row>
        <row r="3478">
          <cell r="A3478" t="str">
            <v>U136437</v>
          </cell>
          <cell r="B3478" t="str">
            <v>Sienkiewicz, Michael</v>
          </cell>
        </row>
        <row r="3479">
          <cell r="A3479" t="str">
            <v>U136445</v>
          </cell>
          <cell r="B3479" t="str">
            <v>Barmore, Donald</v>
          </cell>
        </row>
        <row r="3480">
          <cell r="A3480" t="str">
            <v>U136539</v>
          </cell>
          <cell r="B3480" t="str">
            <v>Curtice, Carolyn</v>
          </cell>
        </row>
        <row r="3481">
          <cell r="A3481" t="str">
            <v>U136538</v>
          </cell>
          <cell r="B3481" t="str">
            <v>Banks, Kenneth</v>
          </cell>
        </row>
        <row r="3482">
          <cell r="A3482" t="str">
            <v>U096180</v>
          </cell>
          <cell r="B3482" t="str">
            <v>Price, Scott</v>
          </cell>
        </row>
        <row r="3483">
          <cell r="A3483" t="str">
            <v>U147296</v>
          </cell>
          <cell r="B3483" t="str">
            <v>Cannon, Kevin</v>
          </cell>
        </row>
        <row r="3484">
          <cell r="A3484" t="str">
            <v>U147248</v>
          </cell>
          <cell r="B3484" t="str">
            <v>Lujan, Wade</v>
          </cell>
        </row>
        <row r="3485">
          <cell r="A3485" t="str">
            <v>U147259</v>
          </cell>
          <cell r="B3485" t="str">
            <v>Chandler, Jackson</v>
          </cell>
        </row>
        <row r="3486">
          <cell r="A3486" t="str">
            <v>U147284</v>
          </cell>
          <cell r="B3486" t="str">
            <v>Farwell, John</v>
          </cell>
        </row>
        <row r="3487">
          <cell r="A3487" t="str">
            <v>U147598</v>
          </cell>
          <cell r="B3487" t="str">
            <v>Nuss, Michael</v>
          </cell>
        </row>
        <row r="3488">
          <cell r="A3488" t="str">
            <v>U147723</v>
          </cell>
          <cell r="B3488" t="str">
            <v>Povinelli, Ruthann</v>
          </cell>
        </row>
        <row r="3489">
          <cell r="A3489" t="str">
            <v>U147824</v>
          </cell>
          <cell r="B3489" t="str">
            <v>Pennington, Peter</v>
          </cell>
        </row>
        <row r="3490">
          <cell r="A3490" t="str">
            <v>U149221</v>
          </cell>
          <cell r="B3490" t="str">
            <v>Crawford, John</v>
          </cell>
        </row>
        <row r="3491">
          <cell r="A3491" t="str">
            <v>U147888</v>
          </cell>
          <cell r="B3491" t="str">
            <v>Gangl, David</v>
          </cell>
        </row>
        <row r="3492">
          <cell r="A3492" t="str">
            <v>U149235</v>
          </cell>
          <cell r="B3492" t="str">
            <v>Miller, Timothy</v>
          </cell>
        </row>
        <row r="3493">
          <cell r="A3493" t="str">
            <v>U149338</v>
          </cell>
          <cell r="B3493" t="str">
            <v>Fabian, Frank</v>
          </cell>
        </row>
        <row r="3494">
          <cell r="A3494" t="str">
            <v>U149334</v>
          </cell>
          <cell r="B3494" t="str">
            <v>Clarke, Cristi</v>
          </cell>
        </row>
        <row r="3495">
          <cell r="A3495" t="str">
            <v>U149306</v>
          </cell>
          <cell r="B3495" t="str">
            <v>Porter, Timothy</v>
          </cell>
        </row>
        <row r="3496">
          <cell r="A3496" t="str">
            <v>U149379</v>
          </cell>
          <cell r="B3496" t="str">
            <v>Lum, Gary</v>
          </cell>
        </row>
        <row r="3497">
          <cell r="A3497" t="str">
            <v>U149401</v>
          </cell>
          <cell r="B3497" t="str">
            <v>Schneider, Eliska</v>
          </cell>
        </row>
        <row r="3498">
          <cell r="A3498" t="str">
            <v>U149422</v>
          </cell>
          <cell r="B3498" t="str">
            <v>Geyer, Scott</v>
          </cell>
        </row>
        <row r="3499">
          <cell r="A3499" t="str">
            <v>U149420</v>
          </cell>
          <cell r="B3499" t="str">
            <v>Davis, Mark</v>
          </cell>
        </row>
        <row r="3500">
          <cell r="A3500" t="str">
            <v>U159439</v>
          </cell>
          <cell r="B3500" t="str">
            <v>Allison, Martie</v>
          </cell>
        </row>
        <row r="3501">
          <cell r="A3501" t="str">
            <v>U159480</v>
          </cell>
          <cell r="B3501" t="str">
            <v>Carlson, Jeffrey</v>
          </cell>
        </row>
        <row r="3502">
          <cell r="A3502" t="str">
            <v>U159468</v>
          </cell>
          <cell r="B3502" t="str">
            <v>Blahous, Thomas</v>
          </cell>
        </row>
        <row r="3503">
          <cell r="A3503" t="str">
            <v>U159507</v>
          </cell>
          <cell r="B3503" t="str">
            <v>Robinson, Scott</v>
          </cell>
        </row>
        <row r="3504">
          <cell r="A3504" t="str">
            <v>U159518</v>
          </cell>
          <cell r="B3504" t="str">
            <v>Burgy, David</v>
          </cell>
        </row>
        <row r="3505">
          <cell r="A3505" t="str">
            <v>U159600</v>
          </cell>
          <cell r="B3505" t="str">
            <v>Dardis, Thomas</v>
          </cell>
        </row>
        <row r="3506">
          <cell r="A3506" t="str">
            <v>U160994</v>
          </cell>
          <cell r="B3506" t="str">
            <v>Carmichael, Jeffrey</v>
          </cell>
        </row>
        <row r="3507">
          <cell r="A3507" t="str">
            <v>U161007</v>
          </cell>
          <cell r="B3507" t="str">
            <v>Virtue, Mark</v>
          </cell>
        </row>
        <row r="3508">
          <cell r="A3508" t="str">
            <v>U161030</v>
          </cell>
          <cell r="B3508" t="str">
            <v>Halliday, Christopher</v>
          </cell>
        </row>
        <row r="3509">
          <cell r="A3509" t="str">
            <v>U161068</v>
          </cell>
          <cell r="B3509" t="str">
            <v>Barlow, Brad</v>
          </cell>
        </row>
        <row r="3510">
          <cell r="A3510" t="str">
            <v>U161098</v>
          </cell>
          <cell r="B3510" t="str">
            <v>Jacoby, Edward</v>
          </cell>
        </row>
        <row r="3511">
          <cell r="A3511" t="str">
            <v>U163883</v>
          </cell>
          <cell r="B3511" t="str">
            <v>Temple, Steven</v>
          </cell>
        </row>
        <row r="3512">
          <cell r="A3512" t="str">
            <v>U163881</v>
          </cell>
          <cell r="B3512" t="str">
            <v>Davis, George</v>
          </cell>
        </row>
        <row r="3513">
          <cell r="A3513" t="str">
            <v>U163877</v>
          </cell>
          <cell r="B3513" t="str">
            <v>La Clair, Patrick</v>
          </cell>
        </row>
        <row r="3514">
          <cell r="A3514" t="str">
            <v>U163836</v>
          </cell>
          <cell r="B3514" t="str">
            <v>Callahan, Christopher</v>
          </cell>
        </row>
        <row r="3515">
          <cell r="A3515" t="str">
            <v>U163823</v>
          </cell>
          <cell r="B3515" t="str">
            <v>Plaskon, Mark</v>
          </cell>
        </row>
        <row r="3516">
          <cell r="A3516" t="str">
            <v>U163834</v>
          </cell>
          <cell r="B3516" t="str">
            <v>Taylor, Michael</v>
          </cell>
        </row>
        <row r="3517">
          <cell r="A3517" t="str">
            <v>U163741</v>
          </cell>
          <cell r="B3517" t="str">
            <v>Kormanik, Joseph</v>
          </cell>
        </row>
        <row r="3518">
          <cell r="A3518" t="str">
            <v>U163752</v>
          </cell>
          <cell r="B3518" t="str">
            <v>Stevens, Gary</v>
          </cell>
        </row>
        <row r="3519">
          <cell r="A3519" t="str">
            <v>U164367</v>
          </cell>
          <cell r="B3519" t="str">
            <v>Guthrie, Daniel</v>
          </cell>
        </row>
        <row r="3520">
          <cell r="A3520" t="str">
            <v>U164372</v>
          </cell>
          <cell r="B3520" t="str">
            <v>Clarke, Theodore</v>
          </cell>
        </row>
        <row r="3521">
          <cell r="A3521" t="str">
            <v>U164398</v>
          </cell>
          <cell r="B3521" t="str">
            <v>Gregg, Steven</v>
          </cell>
        </row>
        <row r="3522">
          <cell r="A3522" t="str">
            <v>U164412</v>
          </cell>
          <cell r="B3522" t="str">
            <v>Brown, Michael</v>
          </cell>
        </row>
        <row r="3523">
          <cell r="A3523" t="str">
            <v>U164448</v>
          </cell>
          <cell r="B3523" t="str">
            <v>Schrier, Timothy</v>
          </cell>
        </row>
        <row r="3524">
          <cell r="A3524" t="str">
            <v>U164450</v>
          </cell>
          <cell r="B3524" t="str">
            <v>Burk, Charles</v>
          </cell>
        </row>
        <row r="3525">
          <cell r="A3525" t="str">
            <v>U164457</v>
          </cell>
          <cell r="B3525" t="str">
            <v>Schroder, John</v>
          </cell>
        </row>
        <row r="3526">
          <cell r="A3526" t="str">
            <v>U179362</v>
          </cell>
          <cell r="B3526" t="str">
            <v>Forbes, Ronald</v>
          </cell>
        </row>
        <row r="3527">
          <cell r="A3527" t="str">
            <v>U164482</v>
          </cell>
          <cell r="B3527" t="str">
            <v>Pangelinan, Benjamin</v>
          </cell>
        </row>
        <row r="3528">
          <cell r="A3528" t="str">
            <v>U164495</v>
          </cell>
          <cell r="B3528" t="str">
            <v>Wiens, Jeffrey</v>
          </cell>
        </row>
        <row r="3529">
          <cell r="A3529" t="str">
            <v>U238842</v>
          </cell>
          <cell r="B3529" t="str">
            <v>Linton, David</v>
          </cell>
        </row>
        <row r="3530">
          <cell r="A3530" t="str">
            <v>U166404</v>
          </cell>
          <cell r="B3530" t="str">
            <v>Lange, Kerry</v>
          </cell>
        </row>
        <row r="3531">
          <cell r="A3531" t="str">
            <v>U166464</v>
          </cell>
          <cell r="B3531" t="str">
            <v>Lind, Michael</v>
          </cell>
        </row>
        <row r="3532">
          <cell r="A3532" t="str">
            <v>U265997</v>
          </cell>
          <cell r="B3532" t="str">
            <v>Riecker, Coy</v>
          </cell>
        </row>
        <row r="3533">
          <cell r="A3533" t="str">
            <v>U230411</v>
          </cell>
          <cell r="B3533" t="str">
            <v>Dyer, Brian</v>
          </cell>
        </row>
        <row r="3534">
          <cell r="A3534" t="str">
            <v>U166556</v>
          </cell>
          <cell r="B3534" t="str">
            <v>Higgins, Douglas</v>
          </cell>
        </row>
        <row r="3535">
          <cell r="A3535" t="str">
            <v>U168063</v>
          </cell>
          <cell r="B3535" t="str">
            <v>Nibbelink, Kevin</v>
          </cell>
        </row>
        <row r="3536">
          <cell r="A3536" t="str">
            <v>U168064</v>
          </cell>
          <cell r="B3536" t="str">
            <v>Mitchell, Eric</v>
          </cell>
        </row>
        <row r="3537">
          <cell r="A3537" t="str">
            <v>U356364</v>
          </cell>
          <cell r="B3537" t="str">
            <v>Julaton, Michael</v>
          </cell>
        </row>
        <row r="3538">
          <cell r="A3538" t="str">
            <v>U356372</v>
          </cell>
          <cell r="B3538" t="str">
            <v>Edwards, Alex</v>
          </cell>
        </row>
        <row r="3539">
          <cell r="A3539" t="str">
            <v>U356521</v>
          </cell>
          <cell r="B3539" t="str">
            <v>Christy, Nathan</v>
          </cell>
        </row>
        <row r="3540">
          <cell r="A3540" t="str">
            <v>U356525</v>
          </cell>
          <cell r="B3540" t="str">
            <v>Wiemer, Colin</v>
          </cell>
        </row>
        <row r="3541">
          <cell r="A3541" t="str">
            <v>U356554</v>
          </cell>
          <cell r="B3541" t="str">
            <v>Robbin, Matthew</v>
          </cell>
        </row>
        <row r="3542">
          <cell r="A3542" t="str">
            <v>U356555</v>
          </cell>
          <cell r="B3542" t="str">
            <v>Nienberg, Michael</v>
          </cell>
        </row>
        <row r="3543">
          <cell r="A3543" t="str">
            <v>U358513</v>
          </cell>
          <cell r="B3543" t="str">
            <v>Wakefield, Gary</v>
          </cell>
        </row>
        <row r="3544">
          <cell r="A3544" t="str">
            <v>U358521</v>
          </cell>
          <cell r="B3544" t="str">
            <v>Morrison, Peter</v>
          </cell>
        </row>
        <row r="3545">
          <cell r="A3545" t="str">
            <v>U358520</v>
          </cell>
          <cell r="B3545" t="str">
            <v>Maitre, Susan</v>
          </cell>
        </row>
        <row r="3546">
          <cell r="A3546" t="str">
            <v>U358534</v>
          </cell>
          <cell r="B3546" t="str">
            <v>Ziemianski, Vaughn</v>
          </cell>
        </row>
        <row r="3547">
          <cell r="A3547" t="str">
            <v>U358639</v>
          </cell>
          <cell r="B3547" t="str">
            <v>Dailey, Suzanne</v>
          </cell>
        </row>
        <row r="3548">
          <cell r="A3548" t="str">
            <v>U358648</v>
          </cell>
          <cell r="B3548" t="str">
            <v>English, Stacey</v>
          </cell>
        </row>
        <row r="3549">
          <cell r="A3549" t="str">
            <v>U358650</v>
          </cell>
          <cell r="B3549" t="str">
            <v>Hellebuyck, Ricardo</v>
          </cell>
        </row>
        <row r="3550">
          <cell r="A3550" t="str">
            <v>U358659</v>
          </cell>
          <cell r="B3550" t="str">
            <v>Kirby, Michael</v>
          </cell>
        </row>
        <row r="3551">
          <cell r="A3551" t="str">
            <v>U358681</v>
          </cell>
          <cell r="B3551" t="str">
            <v>Shank, Jared</v>
          </cell>
        </row>
        <row r="3552">
          <cell r="A3552" t="str">
            <v>U358924</v>
          </cell>
          <cell r="B3552" t="str">
            <v>Stapleton, Jason</v>
          </cell>
        </row>
        <row r="3553">
          <cell r="A3553" t="str">
            <v>U359169</v>
          </cell>
          <cell r="B3553" t="str">
            <v>Rowburrey, Richard</v>
          </cell>
        </row>
        <row r="3554">
          <cell r="A3554" t="str">
            <v>U359175</v>
          </cell>
          <cell r="B3554" t="str">
            <v>Salka, Michael</v>
          </cell>
        </row>
        <row r="3555">
          <cell r="A3555" t="str">
            <v>U359313</v>
          </cell>
          <cell r="B3555" t="str">
            <v>Collins, Keith</v>
          </cell>
        </row>
        <row r="3556">
          <cell r="A3556" t="str">
            <v>U359312</v>
          </cell>
          <cell r="B3556" t="str">
            <v>Duncan, Mark</v>
          </cell>
        </row>
        <row r="3557">
          <cell r="A3557" t="str">
            <v>U359325</v>
          </cell>
          <cell r="B3557" t="str">
            <v>Douris, Christopher</v>
          </cell>
        </row>
        <row r="3558">
          <cell r="A3558" t="str">
            <v>U359503</v>
          </cell>
          <cell r="B3558" t="str">
            <v>Rekow, Curt</v>
          </cell>
        </row>
        <row r="3559">
          <cell r="A3559" t="str">
            <v>U359511</v>
          </cell>
          <cell r="B3559" t="str">
            <v>Wood, Jeremy</v>
          </cell>
        </row>
        <row r="3560">
          <cell r="A3560" t="str">
            <v>U359508</v>
          </cell>
          <cell r="B3560" t="str">
            <v>Friedell, Peter</v>
          </cell>
        </row>
        <row r="3561">
          <cell r="A3561" t="str">
            <v>U359586</v>
          </cell>
          <cell r="B3561" t="str">
            <v>Rumph, Malcolm</v>
          </cell>
        </row>
        <row r="3562">
          <cell r="A3562" t="str">
            <v>U359609</v>
          </cell>
          <cell r="B3562" t="str">
            <v>Stanley, John</v>
          </cell>
        </row>
        <row r="3563">
          <cell r="A3563" t="str">
            <v>U359902</v>
          </cell>
          <cell r="B3563" t="str">
            <v>Katuzienski, Joseph</v>
          </cell>
        </row>
        <row r="3564">
          <cell r="A3564" t="str">
            <v>U359906</v>
          </cell>
          <cell r="B3564" t="str">
            <v>Ashe, Christopher</v>
          </cell>
        </row>
        <row r="3565">
          <cell r="A3565" t="str">
            <v>U360148</v>
          </cell>
          <cell r="B3565" t="str">
            <v>Speed, Stephen</v>
          </cell>
        </row>
        <row r="3566">
          <cell r="A3566" t="str">
            <v>U180486</v>
          </cell>
          <cell r="B3566" t="str">
            <v>Edwards, Rem</v>
          </cell>
        </row>
        <row r="3567">
          <cell r="A3567" t="str">
            <v>U360151</v>
          </cell>
          <cell r="B3567" t="str">
            <v>Hixson, Chadwick</v>
          </cell>
        </row>
        <row r="3568">
          <cell r="A3568" t="str">
            <v>U360588</v>
          </cell>
          <cell r="B3568" t="str">
            <v>Holbert, Kelly</v>
          </cell>
        </row>
        <row r="3569">
          <cell r="A3569" t="str">
            <v>U360607</v>
          </cell>
          <cell r="B3569" t="str">
            <v>Parkin, Aaron</v>
          </cell>
        </row>
        <row r="3570">
          <cell r="A3570" t="str">
            <v>U360686</v>
          </cell>
          <cell r="B3570" t="str">
            <v>Reymann, Justin</v>
          </cell>
        </row>
        <row r="3571">
          <cell r="A3571" t="str">
            <v>U360917</v>
          </cell>
          <cell r="B3571" t="str">
            <v>DuHadway, David</v>
          </cell>
        </row>
        <row r="3572">
          <cell r="A3572" t="str">
            <v>U360932</v>
          </cell>
          <cell r="B3572" t="str">
            <v>Burch, Anthony</v>
          </cell>
        </row>
        <row r="3573">
          <cell r="A3573" t="str">
            <v>U360933</v>
          </cell>
          <cell r="B3573" t="str">
            <v>Byrd, Joseph</v>
          </cell>
        </row>
        <row r="3574">
          <cell r="A3574" t="str">
            <v>U360940</v>
          </cell>
          <cell r="B3574" t="str">
            <v>Santucci, Joseph</v>
          </cell>
        </row>
        <row r="3575">
          <cell r="A3575" t="str">
            <v>U361188</v>
          </cell>
          <cell r="B3575" t="str">
            <v>Grenier, Travis</v>
          </cell>
        </row>
        <row r="3576">
          <cell r="A3576" t="str">
            <v>U361193</v>
          </cell>
          <cell r="B3576" t="str">
            <v>Szeszulski, Timothy</v>
          </cell>
        </row>
        <row r="3577">
          <cell r="A3577" t="str">
            <v>U361199</v>
          </cell>
          <cell r="B3577" t="str">
            <v>Ballinger, Andrew</v>
          </cell>
        </row>
        <row r="3578">
          <cell r="A3578" t="str">
            <v>U361194</v>
          </cell>
          <cell r="B3578" t="str">
            <v>Sinclair, Justin</v>
          </cell>
        </row>
        <row r="3579">
          <cell r="A3579" t="str">
            <v>U361207</v>
          </cell>
          <cell r="B3579" t="str">
            <v>Jones, Steven</v>
          </cell>
        </row>
        <row r="3580">
          <cell r="A3580" t="str">
            <v>U361208</v>
          </cell>
          <cell r="B3580" t="str">
            <v>Dicky, Robert</v>
          </cell>
        </row>
        <row r="3581">
          <cell r="A3581" t="str">
            <v>U361355</v>
          </cell>
          <cell r="B3581" t="str">
            <v>Rodriguez, Stephen</v>
          </cell>
        </row>
        <row r="3582">
          <cell r="A3582" t="str">
            <v>U361389</v>
          </cell>
          <cell r="B3582" t="str">
            <v>Ruckman, Adam</v>
          </cell>
        </row>
        <row r="3583">
          <cell r="A3583" t="str">
            <v>U361758</v>
          </cell>
          <cell r="B3583" t="str">
            <v>Bowes, John</v>
          </cell>
        </row>
        <row r="3584">
          <cell r="A3584" t="str">
            <v>U361944</v>
          </cell>
          <cell r="B3584" t="str">
            <v>Becker, Timothy</v>
          </cell>
        </row>
        <row r="3585">
          <cell r="A3585" t="str">
            <v>U362454</v>
          </cell>
          <cell r="B3585" t="str">
            <v>Fowler, Stanley</v>
          </cell>
        </row>
        <row r="3586">
          <cell r="A3586" t="str">
            <v>U362456</v>
          </cell>
          <cell r="B3586" t="str">
            <v>Puhl, Justin</v>
          </cell>
        </row>
        <row r="3587">
          <cell r="A3587" t="str">
            <v>U362457</v>
          </cell>
          <cell r="B3587" t="str">
            <v>Marmillion, Kevin</v>
          </cell>
        </row>
        <row r="3588">
          <cell r="A3588" t="str">
            <v>U362659</v>
          </cell>
          <cell r="B3588" t="str">
            <v>McKenzie, Benjamin</v>
          </cell>
        </row>
        <row r="3589">
          <cell r="A3589" t="str">
            <v>U362649</v>
          </cell>
          <cell r="B3589" t="str">
            <v>Todd, Adrienne</v>
          </cell>
        </row>
        <row r="3590">
          <cell r="A3590" t="str">
            <v>U362833</v>
          </cell>
          <cell r="B3590" t="str">
            <v>Flood, Francis</v>
          </cell>
        </row>
        <row r="3591">
          <cell r="A3591" t="str">
            <v>U362840</v>
          </cell>
          <cell r="B3591" t="str">
            <v>Mc Gurk, Patrick</v>
          </cell>
        </row>
        <row r="3592">
          <cell r="A3592" t="str">
            <v>U363554</v>
          </cell>
          <cell r="B3592" t="str">
            <v>Orchard, John</v>
          </cell>
        </row>
        <row r="3593">
          <cell r="A3593" t="str">
            <v>U364172</v>
          </cell>
          <cell r="B3593" t="str">
            <v>Reeves, Keith</v>
          </cell>
        </row>
        <row r="3594">
          <cell r="A3594" t="str">
            <v>U364156</v>
          </cell>
          <cell r="B3594" t="str">
            <v>Behr, Tiffany</v>
          </cell>
        </row>
        <row r="3595">
          <cell r="A3595" t="str">
            <v>U364188</v>
          </cell>
          <cell r="B3595" t="str">
            <v>Striegel, Jory</v>
          </cell>
        </row>
        <row r="3596">
          <cell r="A3596" t="str">
            <v>U364806</v>
          </cell>
          <cell r="B3596" t="str">
            <v>Hardgrave, Christopher</v>
          </cell>
        </row>
        <row r="3597">
          <cell r="A3597" t="str">
            <v>U364800</v>
          </cell>
          <cell r="B3597" t="str">
            <v>Dixon, Thomas</v>
          </cell>
        </row>
        <row r="3598">
          <cell r="A3598" t="str">
            <v>U364780</v>
          </cell>
          <cell r="B3598" t="str">
            <v>Fortenbery, John</v>
          </cell>
        </row>
        <row r="3599">
          <cell r="A3599" t="str">
            <v>U365827</v>
          </cell>
          <cell r="B3599" t="str">
            <v>Hall, Chad</v>
          </cell>
        </row>
        <row r="3600">
          <cell r="A3600" t="str">
            <v>U365810</v>
          </cell>
          <cell r="B3600" t="str">
            <v>Klimecki, Mateusz</v>
          </cell>
        </row>
        <row r="3601">
          <cell r="A3601" t="str">
            <v>U366814</v>
          </cell>
          <cell r="B3601" t="str">
            <v>Wilson, Andrew</v>
          </cell>
        </row>
        <row r="3602">
          <cell r="A3602" t="str">
            <v>U366808</v>
          </cell>
          <cell r="B3602" t="str">
            <v>Plucinski, Michael</v>
          </cell>
        </row>
        <row r="3603">
          <cell r="A3603" t="str">
            <v>U367491</v>
          </cell>
          <cell r="B3603" t="str">
            <v>Ely, Daniel</v>
          </cell>
        </row>
        <row r="3604">
          <cell r="A3604" t="str">
            <v>U367498</v>
          </cell>
          <cell r="B3604" t="str">
            <v>Harris, Scott</v>
          </cell>
        </row>
        <row r="3605">
          <cell r="A3605" t="str">
            <v>U368735</v>
          </cell>
          <cell r="B3605" t="str">
            <v>Brett, Patrick</v>
          </cell>
        </row>
        <row r="3606">
          <cell r="A3606" t="str">
            <v>U369168</v>
          </cell>
          <cell r="B3606" t="str">
            <v>Chapman, David</v>
          </cell>
        </row>
        <row r="3607">
          <cell r="A3607" t="str">
            <v>U369177</v>
          </cell>
          <cell r="B3607" t="str">
            <v>Newlin, Greg</v>
          </cell>
        </row>
        <row r="3608">
          <cell r="A3608" t="str">
            <v>U369199</v>
          </cell>
          <cell r="B3608" t="str">
            <v>Jackson, Jonathan</v>
          </cell>
        </row>
        <row r="3609">
          <cell r="A3609" t="str">
            <v>U369383</v>
          </cell>
          <cell r="B3609" t="str">
            <v>Schumacher, Curt</v>
          </cell>
        </row>
        <row r="3610">
          <cell r="A3610" t="str">
            <v>U369390</v>
          </cell>
          <cell r="B3610" t="str">
            <v>Todoroff, Erik</v>
          </cell>
        </row>
        <row r="3611">
          <cell r="A3611" t="str">
            <v>U370011</v>
          </cell>
          <cell r="B3611" t="str">
            <v>Meeks, Thomas</v>
          </cell>
        </row>
        <row r="3612">
          <cell r="A3612" t="str">
            <v>U041563</v>
          </cell>
          <cell r="B3612" t="str">
            <v>Lezark, Joseph</v>
          </cell>
        </row>
        <row r="3613">
          <cell r="A3613" t="str">
            <v>U054977</v>
          </cell>
          <cell r="B3613" t="str">
            <v>Gennaro, Joseph</v>
          </cell>
        </row>
        <row r="3614">
          <cell r="A3614" t="str">
            <v>U082881</v>
          </cell>
          <cell r="B3614" t="str">
            <v>Kelley, Vicki</v>
          </cell>
        </row>
        <row r="3615">
          <cell r="A3615" t="str">
            <v>U082905</v>
          </cell>
          <cell r="B3615" t="str">
            <v>Mullaney, Carolyn</v>
          </cell>
        </row>
        <row r="3616">
          <cell r="A3616" t="str">
            <v>U104512</v>
          </cell>
          <cell r="B3616" t="str">
            <v>Myers, Timothy</v>
          </cell>
        </row>
        <row r="3617">
          <cell r="A3617" t="str">
            <v>U104595</v>
          </cell>
          <cell r="B3617" t="str">
            <v>Segaar, Edward</v>
          </cell>
        </row>
        <row r="3618">
          <cell r="A3618" t="str">
            <v>U106406</v>
          </cell>
          <cell r="B3618" t="str">
            <v>Davies, Charles</v>
          </cell>
        </row>
        <row r="3619">
          <cell r="A3619" t="str">
            <v>U108328</v>
          </cell>
          <cell r="B3619" t="str">
            <v>HAAS, Susan</v>
          </cell>
        </row>
        <row r="3620">
          <cell r="A3620" t="str">
            <v>U108353</v>
          </cell>
          <cell r="B3620" t="str">
            <v>Vegega, Ana</v>
          </cell>
        </row>
        <row r="3621">
          <cell r="A3621" t="str">
            <v>U110621</v>
          </cell>
          <cell r="B3621" t="str">
            <v>Waltrip, Jack</v>
          </cell>
        </row>
        <row r="3622">
          <cell r="A3622" t="str">
            <v>U110727</v>
          </cell>
          <cell r="B3622" t="str">
            <v>Hock, Frederick</v>
          </cell>
        </row>
        <row r="3623">
          <cell r="A3623" t="str">
            <v>U113511</v>
          </cell>
          <cell r="B3623" t="str">
            <v>Parella, Richard</v>
          </cell>
        </row>
        <row r="3624">
          <cell r="A3624" t="str">
            <v>U113669</v>
          </cell>
          <cell r="B3624" t="str">
            <v>Young, Carol</v>
          </cell>
        </row>
        <row r="3625">
          <cell r="A3625" t="str">
            <v>U115223</v>
          </cell>
          <cell r="B3625" t="str">
            <v>Brashear, Steven</v>
          </cell>
        </row>
        <row r="3626">
          <cell r="A3626" t="str">
            <v>U115363</v>
          </cell>
          <cell r="B3626" t="str">
            <v>Claiborne, Theresa</v>
          </cell>
        </row>
        <row r="3627">
          <cell r="A3627" t="str">
            <v>U118814</v>
          </cell>
          <cell r="B3627" t="str">
            <v>Scruggs, John</v>
          </cell>
        </row>
        <row r="3628">
          <cell r="A3628" t="str">
            <v>U139860</v>
          </cell>
          <cell r="B3628" t="str">
            <v>Branham, Michael</v>
          </cell>
        </row>
        <row r="3629">
          <cell r="A3629" t="str">
            <v>U139876</v>
          </cell>
          <cell r="B3629" t="str">
            <v>Mc Calla, Christopher</v>
          </cell>
        </row>
        <row r="3630">
          <cell r="A3630" t="str">
            <v>U123662</v>
          </cell>
          <cell r="B3630" t="str">
            <v>Van Wormer, Jennifer</v>
          </cell>
        </row>
        <row r="3631">
          <cell r="A3631" t="str">
            <v>U123666</v>
          </cell>
          <cell r="B3631" t="str">
            <v>Turner, Allen</v>
          </cell>
        </row>
        <row r="3632">
          <cell r="A3632" t="str">
            <v>U125824</v>
          </cell>
          <cell r="B3632" t="str">
            <v>Valenzuela, Franco</v>
          </cell>
        </row>
        <row r="3633">
          <cell r="A3633" t="str">
            <v>U125950</v>
          </cell>
          <cell r="B3633" t="str">
            <v>Gromek, Christine</v>
          </cell>
        </row>
        <row r="3634">
          <cell r="A3634" t="str">
            <v>U192712</v>
          </cell>
          <cell r="B3634" t="str">
            <v>Pomeroy, Thomas</v>
          </cell>
        </row>
        <row r="3635">
          <cell r="A3635" t="str">
            <v>U125992</v>
          </cell>
          <cell r="B3635" t="str">
            <v>Fetterly, William</v>
          </cell>
        </row>
        <row r="3636">
          <cell r="A3636" t="str">
            <v>U125988</v>
          </cell>
          <cell r="B3636" t="str">
            <v>Savold, Scott</v>
          </cell>
        </row>
        <row r="3637">
          <cell r="A3637" t="str">
            <v>U130714</v>
          </cell>
          <cell r="B3637" t="str">
            <v>Johnson, Jean</v>
          </cell>
        </row>
        <row r="3638">
          <cell r="A3638" t="str">
            <v>U130771</v>
          </cell>
          <cell r="B3638" t="str">
            <v>Sarfati, Dominique</v>
          </cell>
        </row>
        <row r="3639">
          <cell r="A3639" t="str">
            <v>U136482</v>
          </cell>
          <cell r="B3639" t="str">
            <v>Babers, Alonzo</v>
          </cell>
        </row>
        <row r="3640">
          <cell r="A3640" t="str">
            <v>U136527</v>
          </cell>
          <cell r="B3640" t="str">
            <v>Bustos, Marsell</v>
          </cell>
        </row>
        <row r="3641">
          <cell r="A3641" t="str">
            <v>U143935</v>
          </cell>
          <cell r="B3641" t="str">
            <v>Stewart, Bryon</v>
          </cell>
        </row>
        <row r="3642">
          <cell r="A3642" t="str">
            <v>U143937</v>
          </cell>
          <cell r="B3642" t="str">
            <v>Phillips, Gretchen</v>
          </cell>
        </row>
        <row r="3643">
          <cell r="A3643" t="str">
            <v>U147280</v>
          </cell>
          <cell r="B3643" t="str">
            <v>Herbig, James</v>
          </cell>
        </row>
        <row r="3644">
          <cell r="A3644" t="str">
            <v>U147533</v>
          </cell>
          <cell r="B3644" t="str">
            <v>Tatum, Andrea</v>
          </cell>
        </row>
        <row r="3645">
          <cell r="A3645" t="str">
            <v>U147654</v>
          </cell>
          <cell r="B3645" t="str">
            <v>Fitzpatrick, Terrance</v>
          </cell>
        </row>
        <row r="3646">
          <cell r="A3646" t="str">
            <v>U147746</v>
          </cell>
          <cell r="B3646" t="str">
            <v>Maupin, Gary</v>
          </cell>
        </row>
        <row r="3647">
          <cell r="A3647" t="str">
            <v>U147801</v>
          </cell>
          <cell r="B3647" t="str">
            <v>Perkins, William</v>
          </cell>
        </row>
        <row r="3648">
          <cell r="A3648" t="str">
            <v>U149409</v>
          </cell>
          <cell r="B3648" t="str">
            <v>Hanken, David</v>
          </cell>
        </row>
        <row r="3649">
          <cell r="A3649" t="str">
            <v>U159416</v>
          </cell>
          <cell r="B3649" t="str">
            <v>Bryant, William</v>
          </cell>
        </row>
        <row r="3650">
          <cell r="A3650" t="str">
            <v>U159436</v>
          </cell>
          <cell r="B3650" t="str">
            <v>Talley, Steve</v>
          </cell>
        </row>
        <row r="3651">
          <cell r="A3651" t="str">
            <v>U159520</v>
          </cell>
          <cell r="B3651" t="str">
            <v>Hinson, Charles</v>
          </cell>
        </row>
        <row r="3652">
          <cell r="A3652" t="str">
            <v>U159526</v>
          </cell>
          <cell r="B3652" t="str">
            <v>Trotta, Steven</v>
          </cell>
        </row>
        <row r="3653">
          <cell r="A3653" t="str">
            <v>U159586</v>
          </cell>
          <cell r="B3653" t="str">
            <v>Donofrio, Steven</v>
          </cell>
        </row>
        <row r="3654">
          <cell r="A3654" t="str">
            <v>U160968</v>
          </cell>
          <cell r="B3654" t="str">
            <v>Iannucci, Joseph</v>
          </cell>
        </row>
        <row r="3655">
          <cell r="A3655" t="str">
            <v>U163891</v>
          </cell>
          <cell r="B3655" t="str">
            <v>Conforti, Peter</v>
          </cell>
        </row>
        <row r="3656">
          <cell r="A3656" t="str">
            <v>U164362</v>
          </cell>
          <cell r="B3656" t="str">
            <v>Otis, Philip</v>
          </cell>
        </row>
        <row r="3657">
          <cell r="A3657" t="str">
            <v>U164358</v>
          </cell>
          <cell r="B3657" t="str">
            <v>Hill, Christopher</v>
          </cell>
        </row>
        <row r="3658">
          <cell r="A3658" t="str">
            <v>U246730</v>
          </cell>
          <cell r="B3658" t="str">
            <v>Walsh, William</v>
          </cell>
        </row>
        <row r="3659">
          <cell r="A3659" t="str">
            <v>U166420</v>
          </cell>
          <cell r="B3659" t="str">
            <v>Bays, Shawn</v>
          </cell>
        </row>
        <row r="3660">
          <cell r="A3660" t="str">
            <v>U166509</v>
          </cell>
          <cell r="B3660" t="str">
            <v>Reavis, William</v>
          </cell>
        </row>
        <row r="3661">
          <cell r="A3661" t="str">
            <v>U166535</v>
          </cell>
          <cell r="B3661" t="str">
            <v>Mazzola, Patrick</v>
          </cell>
        </row>
        <row r="3662">
          <cell r="A3662" t="str">
            <v>U166592</v>
          </cell>
          <cell r="B3662" t="str">
            <v>Murphy, Thomas</v>
          </cell>
        </row>
        <row r="3663">
          <cell r="A3663" t="str">
            <v>U168234</v>
          </cell>
          <cell r="B3663" t="str">
            <v>Ambrose, Lance</v>
          </cell>
        </row>
        <row r="3664">
          <cell r="A3664" t="str">
            <v>U171147</v>
          </cell>
          <cell r="B3664" t="str">
            <v>Maxwell, Allen</v>
          </cell>
        </row>
        <row r="3665">
          <cell r="A3665" t="str">
            <v>U171240</v>
          </cell>
          <cell r="B3665" t="str">
            <v>Bright, Christopher</v>
          </cell>
        </row>
        <row r="3666">
          <cell r="A3666" t="str">
            <v>U173912</v>
          </cell>
          <cell r="B3666" t="str">
            <v>Dumez, Alexander</v>
          </cell>
        </row>
        <row r="3667">
          <cell r="A3667" t="str">
            <v>U174001</v>
          </cell>
          <cell r="B3667" t="str">
            <v>Borgh, Karl</v>
          </cell>
        </row>
        <row r="3668">
          <cell r="A3668" t="str">
            <v>U180337</v>
          </cell>
          <cell r="B3668" t="str">
            <v>Holloman, John</v>
          </cell>
        </row>
        <row r="3669">
          <cell r="A3669" t="str">
            <v>U180429</v>
          </cell>
          <cell r="B3669" t="str">
            <v>Adams, Colin</v>
          </cell>
        </row>
        <row r="3670">
          <cell r="A3670" t="str">
            <v>U182278</v>
          </cell>
          <cell r="B3670" t="str">
            <v>Snyder, Jeffrey</v>
          </cell>
        </row>
        <row r="3671">
          <cell r="A3671" t="str">
            <v>U159552</v>
          </cell>
          <cell r="B3671" t="str">
            <v>Wait, Todd</v>
          </cell>
        </row>
        <row r="3672">
          <cell r="A3672" t="str">
            <v>U160999</v>
          </cell>
          <cell r="B3672" t="str">
            <v>Frank, Loren</v>
          </cell>
        </row>
        <row r="3673">
          <cell r="A3673" t="str">
            <v>U161037</v>
          </cell>
          <cell r="B3673" t="str">
            <v>Wright, Gregory</v>
          </cell>
        </row>
        <row r="3674">
          <cell r="A3674" t="str">
            <v>U163903</v>
          </cell>
          <cell r="B3674" t="str">
            <v>Michetti, John</v>
          </cell>
        </row>
        <row r="3675">
          <cell r="A3675" t="str">
            <v>U166443</v>
          </cell>
          <cell r="B3675" t="str">
            <v>Silvey, Jon</v>
          </cell>
        </row>
        <row r="3676">
          <cell r="A3676" t="str">
            <v>U166550</v>
          </cell>
          <cell r="B3676" t="str">
            <v>Hargrove, James</v>
          </cell>
        </row>
        <row r="3677">
          <cell r="A3677" t="str">
            <v>U166577</v>
          </cell>
          <cell r="B3677" t="str">
            <v>Tharp, Michael</v>
          </cell>
        </row>
        <row r="3678">
          <cell r="A3678" t="str">
            <v>U171184</v>
          </cell>
          <cell r="B3678" t="str">
            <v>Oury, Pierre</v>
          </cell>
        </row>
        <row r="3679">
          <cell r="A3679" t="str">
            <v>U173887</v>
          </cell>
          <cell r="B3679" t="str">
            <v>Law, Nancy</v>
          </cell>
        </row>
        <row r="3680">
          <cell r="A3680" t="str">
            <v>U171274</v>
          </cell>
          <cell r="B3680" t="str">
            <v>Cabeza, Fernando</v>
          </cell>
        </row>
        <row r="3681">
          <cell r="A3681" t="str">
            <v>U174027</v>
          </cell>
          <cell r="B3681" t="str">
            <v>Bishop, Edward</v>
          </cell>
        </row>
        <row r="3682">
          <cell r="A3682" t="str">
            <v>U174070</v>
          </cell>
          <cell r="B3682" t="str">
            <v>Taylor, Kevin</v>
          </cell>
        </row>
        <row r="3683">
          <cell r="A3683" t="str">
            <v>U174103</v>
          </cell>
          <cell r="B3683" t="str">
            <v>Phelps, Richard</v>
          </cell>
        </row>
        <row r="3684">
          <cell r="A3684" t="str">
            <v>U173558</v>
          </cell>
          <cell r="B3684" t="str">
            <v>Ockerman, Michael</v>
          </cell>
        </row>
        <row r="3685">
          <cell r="A3685" t="str">
            <v>U182104</v>
          </cell>
          <cell r="B3685" t="str">
            <v>Welch, Christopher</v>
          </cell>
        </row>
        <row r="3686">
          <cell r="A3686" t="str">
            <v>U185844</v>
          </cell>
          <cell r="B3686" t="str">
            <v>Fernandes, Christopher</v>
          </cell>
        </row>
        <row r="3687">
          <cell r="A3687" t="str">
            <v>U185987</v>
          </cell>
          <cell r="B3687" t="str">
            <v>Rexroad, Robert</v>
          </cell>
        </row>
        <row r="3688">
          <cell r="A3688" t="str">
            <v>U193590</v>
          </cell>
          <cell r="B3688" t="str">
            <v>Forrest, Joanna</v>
          </cell>
        </row>
        <row r="3689">
          <cell r="A3689" t="str">
            <v>U193920</v>
          </cell>
          <cell r="B3689" t="str">
            <v>McAlister, Patrick</v>
          </cell>
        </row>
        <row r="3690">
          <cell r="A3690" t="str">
            <v>U258898</v>
          </cell>
          <cell r="B3690" t="str">
            <v>Ketterer, Deanna</v>
          </cell>
        </row>
        <row r="3691">
          <cell r="A3691" t="str">
            <v>U259834</v>
          </cell>
          <cell r="B3691" t="str">
            <v>Dixon, Rollin</v>
          </cell>
        </row>
        <row r="3692">
          <cell r="A3692" t="str">
            <v>U217460</v>
          </cell>
          <cell r="B3692" t="str">
            <v>Tippitt, Charles</v>
          </cell>
        </row>
        <row r="3693">
          <cell r="A3693" t="str">
            <v>U262657</v>
          </cell>
          <cell r="B3693" t="str">
            <v>McAllister, Kevin</v>
          </cell>
        </row>
        <row r="3694">
          <cell r="A3694" t="str">
            <v>U266859</v>
          </cell>
          <cell r="B3694" t="str">
            <v>Rogers, Glenn</v>
          </cell>
        </row>
        <row r="3695">
          <cell r="A3695" t="str">
            <v>U271438</v>
          </cell>
          <cell r="B3695" t="str">
            <v>Benton, Scott</v>
          </cell>
        </row>
        <row r="3696">
          <cell r="A3696" t="str">
            <v>U273552</v>
          </cell>
          <cell r="B3696" t="str">
            <v>Gieleghem, Alicia</v>
          </cell>
        </row>
        <row r="3697">
          <cell r="A3697" t="str">
            <v>U274230</v>
          </cell>
          <cell r="B3697" t="str">
            <v>Breeden, John</v>
          </cell>
        </row>
        <row r="3698">
          <cell r="A3698" t="str">
            <v>U294628</v>
          </cell>
          <cell r="B3698" t="str">
            <v>Cumins, Douglas</v>
          </cell>
        </row>
        <row r="3699">
          <cell r="A3699" t="str">
            <v>U295370</v>
          </cell>
          <cell r="B3699" t="str">
            <v>Lewis, Adam</v>
          </cell>
        </row>
        <row r="3700">
          <cell r="A3700" t="str">
            <v>U234894</v>
          </cell>
          <cell r="B3700" t="str">
            <v>Troy, Robert</v>
          </cell>
        </row>
        <row r="3701">
          <cell r="A3701" t="str">
            <v>U296176</v>
          </cell>
          <cell r="B3701" t="str">
            <v>Bassett, Cristina</v>
          </cell>
        </row>
        <row r="3702">
          <cell r="A3702" t="str">
            <v>U308351</v>
          </cell>
          <cell r="B3702" t="str">
            <v>Deane, Joseph</v>
          </cell>
        </row>
        <row r="3703">
          <cell r="A3703" t="str">
            <v>U308439</v>
          </cell>
          <cell r="B3703" t="str">
            <v>Gray, Christopher</v>
          </cell>
        </row>
        <row r="3704">
          <cell r="A3704" t="str">
            <v>U308776</v>
          </cell>
          <cell r="B3704" t="str">
            <v>Law, Charles</v>
          </cell>
        </row>
        <row r="3705">
          <cell r="A3705" t="str">
            <v>U308888</v>
          </cell>
          <cell r="B3705" t="str">
            <v>Cardoza, Andre</v>
          </cell>
        </row>
        <row r="3706">
          <cell r="A3706" t="str">
            <v>U330491</v>
          </cell>
          <cell r="B3706" t="str">
            <v>Wolf, David</v>
          </cell>
        </row>
        <row r="3707">
          <cell r="A3707" t="str">
            <v>U330903</v>
          </cell>
          <cell r="B3707" t="str">
            <v>Grindle, Mark</v>
          </cell>
        </row>
        <row r="3708">
          <cell r="A3708" t="str">
            <v>U331041</v>
          </cell>
          <cell r="B3708" t="str">
            <v>Kruse, Mark</v>
          </cell>
        </row>
        <row r="3709">
          <cell r="A3709" t="str">
            <v>U331299</v>
          </cell>
          <cell r="B3709" t="str">
            <v>Mihalek, Chad</v>
          </cell>
        </row>
        <row r="3710">
          <cell r="A3710" t="str">
            <v>U331840</v>
          </cell>
          <cell r="B3710" t="str">
            <v>Meyer, Peter</v>
          </cell>
        </row>
        <row r="3711">
          <cell r="A3711" t="str">
            <v>U331849</v>
          </cell>
          <cell r="B3711" t="str">
            <v>Davies, Jeffrey</v>
          </cell>
        </row>
        <row r="3712">
          <cell r="A3712" t="str">
            <v>U331844</v>
          </cell>
          <cell r="B3712" t="str">
            <v>Shnowske, William</v>
          </cell>
        </row>
        <row r="3713">
          <cell r="A3713" t="str">
            <v>U332672</v>
          </cell>
          <cell r="B3713" t="str">
            <v>Mertel, Justin</v>
          </cell>
        </row>
        <row r="3714">
          <cell r="A3714" t="str">
            <v>U332775</v>
          </cell>
          <cell r="B3714" t="str">
            <v>Alexander, Ian</v>
          </cell>
        </row>
        <row r="3715">
          <cell r="A3715" t="str">
            <v>U332812</v>
          </cell>
          <cell r="B3715" t="str">
            <v>Needham, Michael</v>
          </cell>
        </row>
        <row r="3716">
          <cell r="A3716" t="str">
            <v>U333716</v>
          </cell>
          <cell r="B3716" t="str">
            <v>Tomkowski, John</v>
          </cell>
        </row>
        <row r="3717">
          <cell r="A3717" t="str">
            <v>U333755</v>
          </cell>
          <cell r="B3717" t="str">
            <v>Duerk, Valissa</v>
          </cell>
        </row>
        <row r="3718">
          <cell r="A3718" t="str">
            <v>U333764</v>
          </cell>
          <cell r="B3718" t="str">
            <v>Ricks, Ryan</v>
          </cell>
        </row>
        <row r="3719">
          <cell r="A3719" t="str">
            <v>U333863</v>
          </cell>
          <cell r="B3719" t="str">
            <v>DiCarlo, Anthony</v>
          </cell>
        </row>
        <row r="3720">
          <cell r="A3720" t="str">
            <v>U333947</v>
          </cell>
          <cell r="B3720" t="str">
            <v>Lamparter, Matthew</v>
          </cell>
        </row>
        <row r="3721">
          <cell r="A3721" t="str">
            <v>U333955</v>
          </cell>
          <cell r="B3721" t="str">
            <v>Saxton, Brian</v>
          </cell>
        </row>
        <row r="3722">
          <cell r="A3722" t="str">
            <v>U334074</v>
          </cell>
          <cell r="B3722" t="str">
            <v>Sprietsma, Charles</v>
          </cell>
        </row>
        <row r="3723">
          <cell r="A3723" t="str">
            <v>U334199</v>
          </cell>
          <cell r="B3723" t="str">
            <v>Riner, Todd</v>
          </cell>
        </row>
        <row r="3724">
          <cell r="A3724" t="str">
            <v>U334316</v>
          </cell>
          <cell r="B3724" t="str">
            <v>Golden, Timothy</v>
          </cell>
        </row>
        <row r="3725">
          <cell r="A3725" t="str">
            <v>U334309</v>
          </cell>
          <cell r="B3725" t="str">
            <v>Golden, Leah</v>
          </cell>
        </row>
        <row r="3726">
          <cell r="A3726" t="str">
            <v>U334308</v>
          </cell>
          <cell r="B3726" t="str">
            <v>Greene, James</v>
          </cell>
        </row>
        <row r="3727">
          <cell r="A3727" t="str">
            <v>U334311</v>
          </cell>
          <cell r="B3727" t="str">
            <v>Hayden, Zachary</v>
          </cell>
        </row>
        <row r="3728">
          <cell r="A3728" t="str">
            <v>U334307</v>
          </cell>
          <cell r="B3728" t="str">
            <v>McGreen, Brian</v>
          </cell>
        </row>
        <row r="3729">
          <cell r="A3729" t="str">
            <v>U334343</v>
          </cell>
          <cell r="B3729" t="str">
            <v>Sanger, Christopher</v>
          </cell>
        </row>
        <row r="3730">
          <cell r="A3730" t="str">
            <v>U334314</v>
          </cell>
          <cell r="B3730" t="str">
            <v>Newkirk, Timothy</v>
          </cell>
        </row>
        <row r="3731">
          <cell r="A3731" t="str">
            <v>U334723</v>
          </cell>
          <cell r="B3731" t="str">
            <v>Franks, Anthony</v>
          </cell>
        </row>
        <row r="3732">
          <cell r="A3732" t="str">
            <v>U334730</v>
          </cell>
          <cell r="B3732" t="str">
            <v>Klinker, Jeffry</v>
          </cell>
        </row>
        <row r="3733">
          <cell r="A3733" t="str">
            <v>U335067</v>
          </cell>
          <cell r="B3733" t="str">
            <v>Beckman, Christopher</v>
          </cell>
        </row>
        <row r="3734">
          <cell r="A3734" t="str">
            <v>U335926</v>
          </cell>
          <cell r="B3734" t="str">
            <v>Benz, Kory</v>
          </cell>
        </row>
        <row r="3735">
          <cell r="A3735" t="str">
            <v>U336099</v>
          </cell>
          <cell r="B3735" t="str">
            <v>Lowe, Garrett</v>
          </cell>
        </row>
        <row r="3736">
          <cell r="A3736" t="str">
            <v>U336081</v>
          </cell>
          <cell r="B3736" t="str">
            <v>Fallace, Liam</v>
          </cell>
        </row>
        <row r="3737">
          <cell r="A3737" t="str">
            <v>U337929</v>
          </cell>
          <cell r="B3737" t="str">
            <v>Taylor, John</v>
          </cell>
        </row>
        <row r="3738">
          <cell r="A3738" t="str">
            <v>U338199</v>
          </cell>
          <cell r="B3738" t="str">
            <v>Cover, Christopher</v>
          </cell>
        </row>
        <row r="3739">
          <cell r="A3739" t="str">
            <v>U338417</v>
          </cell>
          <cell r="B3739" t="str">
            <v>Golden, Robert</v>
          </cell>
        </row>
        <row r="3740">
          <cell r="A3740" t="str">
            <v>U338764</v>
          </cell>
          <cell r="B3740" t="str">
            <v>Ashton, Stuart</v>
          </cell>
        </row>
        <row r="3741">
          <cell r="A3741" t="str">
            <v>U339262</v>
          </cell>
          <cell r="B3741" t="str">
            <v>Fitzpatrick, Timothy</v>
          </cell>
        </row>
        <row r="3742">
          <cell r="A3742" t="str">
            <v>U340042</v>
          </cell>
          <cell r="B3742" t="str">
            <v>Kolton, David</v>
          </cell>
        </row>
        <row r="3743">
          <cell r="A3743" t="str">
            <v>U340046</v>
          </cell>
          <cell r="B3743" t="str">
            <v>Olczyk, Magdalena</v>
          </cell>
        </row>
        <row r="3744">
          <cell r="A3744" t="str">
            <v>U340737</v>
          </cell>
          <cell r="B3744" t="str">
            <v>Shealy, David</v>
          </cell>
        </row>
        <row r="3745">
          <cell r="A3745" t="str">
            <v>U340750</v>
          </cell>
          <cell r="B3745" t="str">
            <v>Janasiewicz, Kevin</v>
          </cell>
        </row>
        <row r="3746">
          <cell r="A3746" t="str">
            <v>U340780</v>
          </cell>
          <cell r="B3746" t="str">
            <v>Murugesan, Madhavan</v>
          </cell>
        </row>
        <row r="3747">
          <cell r="A3747" t="str">
            <v>U341904</v>
          </cell>
          <cell r="B3747" t="str">
            <v>Miranda, Christopher</v>
          </cell>
        </row>
        <row r="3748">
          <cell r="A3748" t="str">
            <v>U341974</v>
          </cell>
          <cell r="B3748" t="str">
            <v>Sigler, Christopher</v>
          </cell>
        </row>
        <row r="3749">
          <cell r="A3749" t="str">
            <v>U341997</v>
          </cell>
          <cell r="B3749" t="str">
            <v>Wheldon, Rachel</v>
          </cell>
        </row>
        <row r="3750">
          <cell r="A3750" t="str">
            <v>U341998</v>
          </cell>
          <cell r="B3750" t="str">
            <v>DeShazer, William</v>
          </cell>
        </row>
        <row r="3751">
          <cell r="A3751" t="str">
            <v>U342785</v>
          </cell>
          <cell r="B3751" t="str">
            <v>Stallard, Sean</v>
          </cell>
        </row>
        <row r="3752">
          <cell r="A3752" t="str">
            <v>U342907</v>
          </cell>
          <cell r="B3752" t="str">
            <v>McCarty, Jeffery</v>
          </cell>
        </row>
        <row r="3753">
          <cell r="A3753" t="str">
            <v>U342916</v>
          </cell>
          <cell r="B3753" t="str">
            <v>Foster, Robert</v>
          </cell>
        </row>
        <row r="3754">
          <cell r="A3754" t="str">
            <v>U343121</v>
          </cell>
          <cell r="B3754" t="str">
            <v>Loftis, Christian</v>
          </cell>
        </row>
        <row r="3755">
          <cell r="A3755" t="str">
            <v>U344269</v>
          </cell>
          <cell r="B3755" t="str">
            <v>Gilpin, Kirk</v>
          </cell>
        </row>
        <row r="3756">
          <cell r="A3756" t="str">
            <v>U344279</v>
          </cell>
          <cell r="B3756" t="str">
            <v>Strouse, Timothy</v>
          </cell>
        </row>
        <row r="3757">
          <cell r="A3757" t="str">
            <v>U344285</v>
          </cell>
          <cell r="B3757" t="str">
            <v>Wheldon, Lee</v>
          </cell>
        </row>
        <row r="3758">
          <cell r="A3758" t="str">
            <v>U348687</v>
          </cell>
          <cell r="B3758" t="str">
            <v>Levy, Christopher</v>
          </cell>
        </row>
        <row r="3759">
          <cell r="A3759" t="str">
            <v>U348703</v>
          </cell>
          <cell r="B3759" t="str">
            <v>Marques, Jeffrey</v>
          </cell>
        </row>
        <row r="3760">
          <cell r="A3760" t="str">
            <v>U349331</v>
          </cell>
          <cell r="B3760" t="str">
            <v>Havard, Michael</v>
          </cell>
        </row>
        <row r="3761">
          <cell r="A3761" t="str">
            <v>U349443</v>
          </cell>
          <cell r="B3761" t="str">
            <v>Pensinger, Zachary</v>
          </cell>
        </row>
        <row r="3762">
          <cell r="A3762" t="str">
            <v>U349446</v>
          </cell>
          <cell r="B3762" t="str">
            <v>Bassett, John</v>
          </cell>
        </row>
        <row r="3763">
          <cell r="A3763" t="str">
            <v>U349698</v>
          </cell>
          <cell r="B3763" t="str">
            <v>Huiskens, Eric</v>
          </cell>
        </row>
        <row r="3764">
          <cell r="A3764" t="str">
            <v>U349819</v>
          </cell>
          <cell r="B3764" t="str">
            <v>Lyon, Nathan</v>
          </cell>
        </row>
        <row r="3765">
          <cell r="A3765" t="str">
            <v>U351513</v>
          </cell>
          <cell r="B3765" t="str">
            <v>Malebranche, Philippe</v>
          </cell>
        </row>
        <row r="3766">
          <cell r="A3766" t="str">
            <v>U351515</v>
          </cell>
          <cell r="B3766" t="str">
            <v>Meyers, Timothy</v>
          </cell>
        </row>
        <row r="3767">
          <cell r="A3767" t="str">
            <v>U351532</v>
          </cell>
          <cell r="B3767" t="str">
            <v>Lehman, Ryan</v>
          </cell>
        </row>
        <row r="3768">
          <cell r="A3768" t="str">
            <v>U351963</v>
          </cell>
          <cell r="B3768" t="str">
            <v>Foster, Austin</v>
          </cell>
        </row>
        <row r="3769">
          <cell r="A3769" t="str">
            <v>U355391</v>
          </cell>
          <cell r="B3769" t="str">
            <v>Lang, Roger</v>
          </cell>
        </row>
        <row r="3770">
          <cell r="A3770" t="str">
            <v>U355963</v>
          </cell>
          <cell r="B3770" t="str">
            <v>Young, Steven</v>
          </cell>
        </row>
        <row r="3771">
          <cell r="A3771" t="str">
            <v>U356184</v>
          </cell>
          <cell r="B3771" t="str">
            <v>Kerr, Peter-John</v>
          </cell>
        </row>
        <row r="3772">
          <cell r="A3772" t="str">
            <v>U358649</v>
          </cell>
          <cell r="B3772" t="str">
            <v>Phillips, Aaron</v>
          </cell>
        </row>
        <row r="3773">
          <cell r="A3773" t="str">
            <v>U358654</v>
          </cell>
          <cell r="B3773" t="str">
            <v>Tweto, Matthew</v>
          </cell>
        </row>
        <row r="3774">
          <cell r="A3774" t="str">
            <v>U358687</v>
          </cell>
          <cell r="B3774" t="str">
            <v>Terry, Blake</v>
          </cell>
        </row>
        <row r="3775">
          <cell r="A3775" t="str">
            <v>U359338</v>
          </cell>
          <cell r="B3775" t="str">
            <v>Anderson, David</v>
          </cell>
        </row>
        <row r="3776">
          <cell r="A3776" t="str">
            <v>U359606</v>
          </cell>
          <cell r="B3776" t="str">
            <v>Mora, Walter</v>
          </cell>
        </row>
        <row r="3777">
          <cell r="A3777" t="str">
            <v>U360147</v>
          </cell>
          <cell r="B3777" t="str">
            <v>Bonzelet, Donald</v>
          </cell>
        </row>
        <row r="3778">
          <cell r="A3778" t="str">
            <v>U360255</v>
          </cell>
          <cell r="B3778" t="str">
            <v>Beals, Joseph</v>
          </cell>
        </row>
        <row r="3779">
          <cell r="A3779" t="str">
            <v>U360590</v>
          </cell>
          <cell r="B3779" t="str">
            <v>Forrest, David</v>
          </cell>
        </row>
        <row r="3780">
          <cell r="A3780" t="str">
            <v>U360950</v>
          </cell>
          <cell r="B3780" t="str">
            <v>Landau, Lucas</v>
          </cell>
        </row>
        <row r="3781">
          <cell r="A3781" t="str">
            <v>U360965</v>
          </cell>
          <cell r="B3781" t="str">
            <v>Rank, Nicholas</v>
          </cell>
        </row>
        <row r="3782">
          <cell r="A3782" t="str">
            <v>U360966</v>
          </cell>
          <cell r="B3782" t="str">
            <v>Alexander, Christopher</v>
          </cell>
        </row>
        <row r="3783">
          <cell r="A3783" t="str">
            <v>U361189</v>
          </cell>
          <cell r="B3783" t="str">
            <v>Swan, Lida</v>
          </cell>
        </row>
        <row r="3784">
          <cell r="A3784" t="str">
            <v>U361210</v>
          </cell>
          <cell r="B3784" t="str">
            <v>Siemer, Timothy</v>
          </cell>
        </row>
        <row r="3785">
          <cell r="A3785" t="str">
            <v>U361396</v>
          </cell>
          <cell r="B3785" t="str">
            <v>Remmers, Benjamin</v>
          </cell>
        </row>
        <row r="3786">
          <cell r="A3786" t="str">
            <v>U361755</v>
          </cell>
          <cell r="B3786" t="str">
            <v>Sheppard, Christopher</v>
          </cell>
        </row>
        <row r="3787">
          <cell r="A3787" t="str">
            <v>U361945</v>
          </cell>
          <cell r="B3787" t="str">
            <v>Walker, Jon</v>
          </cell>
        </row>
        <row r="3788">
          <cell r="A3788" t="str">
            <v>U361947</v>
          </cell>
          <cell r="B3788" t="str">
            <v>Ray, Eric</v>
          </cell>
        </row>
        <row r="3789">
          <cell r="A3789" t="str">
            <v>U362001</v>
          </cell>
          <cell r="B3789" t="str">
            <v>Paukowits, Rachel</v>
          </cell>
        </row>
        <row r="3790">
          <cell r="A3790" t="str">
            <v>U362483</v>
          </cell>
          <cell r="B3790" t="str">
            <v>Inouye, Travis</v>
          </cell>
        </row>
        <row r="3791">
          <cell r="A3791" t="str">
            <v>U362468</v>
          </cell>
          <cell r="B3791" t="str">
            <v>Joyner, David</v>
          </cell>
        </row>
        <row r="3792">
          <cell r="A3792" t="str">
            <v>U362856</v>
          </cell>
          <cell r="B3792" t="str">
            <v>Kloster, Nicholas</v>
          </cell>
        </row>
        <row r="3793">
          <cell r="A3793" t="str">
            <v>U363226</v>
          </cell>
          <cell r="B3793" t="str">
            <v>Kushner, James</v>
          </cell>
        </row>
        <row r="3794">
          <cell r="A3794" t="str">
            <v>U363221</v>
          </cell>
          <cell r="B3794" t="str">
            <v>Goci, Ermal</v>
          </cell>
        </row>
        <row r="3795">
          <cell r="A3795" t="str">
            <v>U363451</v>
          </cell>
          <cell r="B3795" t="str">
            <v>Selmo, David</v>
          </cell>
        </row>
        <row r="3796">
          <cell r="A3796" t="str">
            <v>U364272</v>
          </cell>
          <cell r="B3796" t="str">
            <v>Thompson, Loren</v>
          </cell>
        </row>
        <row r="3797">
          <cell r="A3797" t="str">
            <v>U343998</v>
          </cell>
          <cell r="B3797" t="str">
            <v>Stonehouse, Hunter</v>
          </cell>
        </row>
        <row r="3798">
          <cell r="A3798" t="str">
            <v>U108265</v>
          </cell>
          <cell r="B3798" t="str">
            <v>Garcia, Omar</v>
          </cell>
        </row>
        <row r="3799">
          <cell r="A3799" t="str">
            <v>U168148</v>
          </cell>
          <cell r="B3799" t="str">
            <v>Williams, Scott</v>
          </cell>
        </row>
        <row r="3800">
          <cell r="A3800" t="str">
            <v>U182219</v>
          </cell>
          <cell r="B3800" t="str">
            <v>Twigg, Allan</v>
          </cell>
        </row>
        <row r="3801">
          <cell r="A3801" t="str">
            <v>U332061</v>
          </cell>
          <cell r="B3801" t="str">
            <v>Judkins, Andrew</v>
          </cell>
        </row>
        <row r="3802">
          <cell r="A3802" t="str">
            <v>U332272</v>
          </cell>
          <cell r="B3802" t="str">
            <v>Caywood, Brad</v>
          </cell>
        </row>
        <row r="3803">
          <cell r="A3803" t="str">
            <v>U042296</v>
          </cell>
          <cell r="B3803" t="str">
            <v>Hersh, Marcy</v>
          </cell>
        </row>
        <row r="3804">
          <cell r="A3804" t="str">
            <v>U042477</v>
          </cell>
          <cell r="B3804" t="str">
            <v>Esposito, Nicholas</v>
          </cell>
        </row>
        <row r="3805">
          <cell r="A3805" t="str">
            <v>U042883</v>
          </cell>
          <cell r="B3805" t="str">
            <v>Hayden, Paul</v>
          </cell>
        </row>
        <row r="3806">
          <cell r="A3806" t="str">
            <v>U043462</v>
          </cell>
          <cell r="B3806" t="str">
            <v>Opseth, David</v>
          </cell>
        </row>
        <row r="3807">
          <cell r="A3807" t="str">
            <v>U044158</v>
          </cell>
          <cell r="B3807" t="str">
            <v>Beltrano, Robert</v>
          </cell>
        </row>
        <row r="3808">
          <cell r="A3808" t="str">
            <v>U052070</v>
          </cell>
          <cell r="B3808" t="str">
            <v>Johnson, Keith</v>
          </cell>
        </row>
        <row r="3809">
          <cell r="A3809" t="str">
            <v>U053010</v>
          </cell>
          <cell r="B3809" t="str">
            <v>Hughes, Paul</v>
          </cell>
        </row>
        <row r="3810">
          <cell r="A3810" t="str">
            <v>U091218</v>
          </cell>
          <cell r="B3810" t="str">
            <v>Nooger, Jeffrey</v>
          </cell>
        </row>
        <row r="3811">
          <cell r="A3811" t="str">
            <v>U053880</v>
          </cell>
          <cell r="B3811" t="str">
            <v>Fogle, Joseph</v>
          </cell>
        </row>
        <row r="3812">
          <cell r="A3812" t="str">
            <v>U054267</v>
          </cell>
          <cell r="B3812" t="str">
            <v>Bopp, Paul</v>
          </cell>
        </row>
        <row r="3813">
          <cell r="A3813" t="str">
            <v>U009825</v>
          </cell>
          <cell r="B3813" t="str">
            <v>Winters, Randy</v>
          </cell>
        </row>
        <row r="3814">
          <cell r="A3814" t="str">
            <v>U081348</v>
          </cell>
          <cell r="B3814" t="str">
            <v>Roane, Glenwood</v>
          </cell>
        </row>
        <row r="3815">
          <cell r="A3815" t="str">
            <v>U084955</v>
          </cell>
          <cell r="B3815" t="str">
            <v>Nielsen, William</v>
          </cell>
        </row>
        <row r="3816">
          <cell r="A3816" t="str">
            <v>U104506</v>
          </cell>
          <cell r="B3816" t="str">
            <v>McCarrick, James</v>
          </cell>
        </row>
        <row r="3817">
          <cell r="A3817" t="str">
            <v>U106478</v>
          </cell>
          <cell r="B3817" t="str">
            <v>Lehman, Richard</v>
          </cell>
        </row>
        <row r="3818">
          <cell r="A3818" t="str">
            <v>U110784</v>
          </cell>
          <cell r="B3818" t="str">
            <v>Lopes, Mario</v>
          </cell>
        </row>
        <row r="3819">
          <cell r="A3819" t="str">
            <v>U115209</v>
          </cell>
          <cell r="B3819" t="str">
            <v>Gilchrist, Lenue</v>
          </cell>
        </row>
        <row r="3820">
          <cell r="A3820" t="str">
            <v>U113555</v>
          </cell>
          <cell r="B3820" t="str">
            <v>Osmers, Michael</v>
          </cell>
        </row>
        <row r="3821">
          <cell r="A3821" t="str">
            <v>U118815</v>
          </cell>
          <cell r="B3821" t="str">
            <v>Parsons, Wayne</v>
          </cell>
        </row>
        <row r="3822">
          <cell r="A3822" t="str">
            <v>U118848</v>
          </cell>
          <cell r="B3822" t="str">
            <v>Maynard, Charles</v>
          </cell>
        </row>
        <row r="3823">
          <cell r="A3823" t="str">
            <v>U118858</v>
          </cell>
          <cell r="B3823" t="str">
            <v>Parker, Kevin</v>
          </cell>
        </row>
        <row r="3824">
          <cell r="A3824" t="str">
            <v>U118918</v>
          </cell>
          <cell r="B3824" t="str">
            <v>Greene, Herbert</v>
          </cell>
        </row>
        <row r="3825">
          <cell r="A3825" t="str">
            <v>U139845</v>
          </cell>
          <cell r="B3825" t="str">
            <v>Dunn, Michael</v>
          </cell>
        </row>
        <row r="3826">
          <cell r="A3826" t="str">
            <v>U139877</v>
          </cell>
          <cell r="B3826" t="str">
            <v>Hastings, Michael</v>
          </cell>
        </row>
        <row r="3827">
          <cell r="A3827" t="str">
            <v>U139941</v>
          </cell>
          <cell r="B3827" t="str">
            <v>Elders, Karl</v>
          </cell>
        </row>
        <row r="3828">
          <cell r="A3828" t="str">
            <v>U130707</v>
          </cell>
          <cell r="B3828" t="str">
            <v>Clark, William</v>
          </cell>
        </row>
        <row r="3829">
          <cell r="A3829" t="str">
            <v>U130708</v>
          </cell>
          <cell r="B3829" t="str">
            <v>Thomson, Thomas</v>
          </cell>
        </row>
        <row r="3830">
          <cell r="A3830" t="str">
            <v>U130717</v>
          </cell>
          <cell r="B3830" t="str">
            <v>Flathers, George</v>
          </cell>
        </row>
        <row r="3831">
          <cell r="A3831" t="str">
            <v>U136490</v>
          </cell>
          <cell r="B3831" t="str">
            <v>Morales, David</v>
          </cell>
        </row>
        <row r="3832">
          <cell r="A3832" t="str">
            <v>U147529</v>
          </cell>
          <cell r="B3832" t="str">
            <v>Kutch, Raymond</v>
          </cell>
        </row>
        <row r="3833">
          <cell r="A3833" t="str">
            <v>U147605</v>
          </cell>
          <cell r="B3833" t="str">
            <v>Bender, Ricky</v>
          </cell>
        </row>
        <row r="3834">
          <cell r="A3834" t="str">
            <v>U147880</v>
          </cell>
          <cell r="B3834" t="str">
            <v>Redmon, Christopher</v>
          </cell>
        </row>
        <row r="3835">
          <cell r="A3835" t="str">
            <v>U147890</v>
          </cell>
          <cell r="B3835" t="str">
            <v>Wykoff, Henry</v>
          </cell>
        </row>
        <row r="3836">
          <cell r="A3836" t="str">
            <v>U149286</v>
          </cell>
          <cell r="B3836" t="str">
            <v>Kirby, Neil</v>
          </cell>
        </row>
        <row r="3837">
          <cell r="A3837" t="str">
            <v>U149360</v>
          </cell>
          <cell r="B3837" t="str">
            <v>Knowles, Michael</v>
          </cell>
        </row>
        <row r="3838">
          <cell r="A3838" t="str">
            <v>U322023</v>
          </cell>
          <cell r="B3838" t="str">
            <v>Hughes, Thomas</v>
          </cell>
        </row>
        <row r="3839">
          <cell r="A3839" t="str">
            <v>U113610</v>
          </cell>
          <cell r="B3839" t="str">
            <v>Merrick, Peter</v>
          </cell>
        </row>
        <row r="3840">
          <cell r="A3840" t="str">
            <v>U123607</v>
          </cell>
          <cell r="B3840" t="str">
            <v>Henckel, Carla</v>
          </cell>
        </row>
        <row r="3841">
          <cell r="A3841" t="str">
            <v>U123648</v>
          </cell>
          <cell r="B3841" t="str">
            <v>Beltrano, Kristin</v>
          </cell>
        </row>
        <row r="3842">
          <cell r="A3842" t="str">
            <v>U123785</v>
          </cell>
          <cell r="B3842" t="str">
            <v>Van Kuiken, Timothy</v>
          </cell>
        </row>
        <row r="3843">
          <cell r="A3843" t="str">
            <v>U130639</v>
          </cell>
          <cell r="B3843" t="str">
            <v>Spangler, Wendy</v>
          </cell>
        </row>
        <row r="3844">
          <cell r="A3844" t="str">
            <v>U130754</v>
          </cell>
          <cell r="B3844" t="str">
            <v>O'Neill, Darren</v>
          </cell>
        </row>
        <row r="3845">
          <cell r="A3845" t="str">
            <v>U136556</v>
          </cell>
          <cell r="B3845" t="str">
            <v>Russell, Amy</v>
          </cell>
        </row>
        <row r="3846">
          <cell r="A3846" t="str">
            <v>U143916</v>
          </cell>
          <cell r="B3846" t="str">
            <v>Crain, Sally</v>
          </cell>
        </row>
        <row r="3847">
          <cell r="A3847" t="str">
            <v>U143934</v>
          </cell>
          <cell r="B3847" t="str">
            <v>Smith, Monica</v>
          </cell>
        </row>
        <row r="3848">
          <cell r="A3848" t="str">
            <v>U147263</v>
          </cell>
          <cell r="B3848" t="str">
            <v>Leitner, Benjamin</v>
          </cell>
        </row>
        <row r="3849">
          <cell r="A3849" t="str">
            <v>U147509</v>
          </cell>
          <cell r="B3849" t="str">
            <v>Norman, Einar</v>
          </cell>
        </row>
        <row r="3850">
          <cell r="A3850" t="str">
            <v>U147514</v>
          </cell>
          <cell r="B3850" t="str">
            <v>Staples, Melissa</v>
          </cell>
        </row>
        <row r="3851">
          <cell r="A3851" t="str">
            <v>U149393</v>
          </cell>
          <cell r="B3851" t="str">
            <v>Rowe, Thomas</v>
          </cell>
        </row>
        <row r="3852">
          <cell r="A3852" t="str">
            <v>U149377</v>
          </cell>
          <cell r="B3852" t="str">
            <v>Worster, Anne</v>
          </cell>
        </row>
        <row r="3853">
          <cell r="A3853" t="str">
            <v>U149407</v>
          </cell>
          <cell r="B3853" t="str">
            <v>Mc Andrews, Shawn</v>
          </cell>
        </row>
        <row r="3854">
          <cell r="A3854" t="str">
            <v>U149428</v>
          </cell>
          <cell r="B3854" t="str">
            <v>Schier, Neal</v>
          </cell>
        </row>
        <row r="3855">
          <cell r="A3855" t="str">
            <v>U160944</v>
          </cell>
          <cell r="B3855" t="str">
            <v>Calvo, Christian</v>
          </cell>
        </row>
        <row r="3856">
          <cell r="A3856" t="str">
            <v>U238189</v>
          </cell>
          <cell r="B3856" t="str">
            <v>Perritt, Allen</v>
          </cell>
        </row>
        <row r="3857">
          <cell r="A3857" t="str">
            <v>U164552</v>
          </cell>
          <cell r="B3857" t="str">
            <v>Madsen, Paul</v>
          </cell>
        </row>
        <row r="3858">
          <cell r="A3858" t="str">
            <v>U166493</v>
          </cell>
          <cell r="B3858" t="str">
            <v>Gallishaw, John</v>
          </cell>
        </row>
        <row r="3859">
          <cell r="A3859" t="str">
            <v>U168154</v>
          </cell>
          <cell r="B3859" t="str">
            <v>Slavin, Ross</v>
          </cell>
        </row>
        <row r="3860">
          <cell r="A3860" t="str">
            <v>U171095</v>
          </cell>
          <cell r="B3860" t="str">
            <v>Cox, James</v>
          </cell>
        </row>
        <row r="3861">
          <cell r="A3861" t="str">
            <v>U171264</v>
          </cell>
          <cell r="B3861" t="str">
            <v>McCabe, Frank</v>
          </cell>
        </row>
        <row r="3862">
          <cell r="A3862" t="str">
            <v>U173935</v>
          </cell>
          <cell r="B3862" t="str">
            <v>Olson, Brian</v>
          </cell>
        </row>
        <row r="3863">
          <cell r="A3863" t="str">
            <v>U180392</v>
          </cell>
          <cell r="B3863" t="str">
            <v>Kienast, Michael</v>
          </cell>
        </row>
        <row r="3864">
          <cell r="A3864" t="str">
            <v>U249479</v>
          </cell>
          <cell r="B3864" t="str">
            <v>Herzer, Jann-Nikolaus</v>
          </cell>
        </row>
        <row r="3865">
          <cell r="A3865" t="str">
            <v>U182114</v>
          </cell>
          <cell r="B3865" t="str">
            <v>Haugen, Nils</v>
          </cell>
        </row>
        <row r="3866">
          <cell r="A3866" t="str">
            <v>U182164</v>
          </cell>
          <cell r="B3866" t="str">
            <v>Calder, David</v>
          </cell>
        </row>
        <row r="3867">
          <cell r="A3867" t="str">
            <v>U182211</v>
          </cell>
          <cell r="B3867" t="str">
            <v>Varner, David</v>
          </cell>
        </row>
        <row r="3868">
          <cell r="A3868" t="str">
            <v>U182183</v>
          </cell>
          <cell r="B3868" t="str">
            <v>Johnson, Michael</v>
          </cell>
        </row>
        <row r="3869">
          <cell r="A3869" t="str">
            <v>U182186</v>
          </cell>
          <cell r="B3869" t="str">
            <v>Riley, Timothy</v>
          </cell>
        </row>
        <row r="3870">
          <cell r="A3870" t="str">
            <v>U182192</v>
          </cell>
          <cell r="B3870" t="str">
            <v>Macnulty, David</v>
          </cell>
        </row>
        <row r="3871">
          <cell r="A3871" t="str">
            <v>U258880</v>
          </cell>
          <cell r="B3871" t="str">
            <v>Diedrich, Paul</v>
          </cell>
        </row>
        <row r="3872">
          <cell r="A3872" t="str">
            <v>U182109</v>
          </cell>
          <cell r="B3872" t="str">
            <v>Workman, Mark</v>
          </cell>
        </row>
        <row r="3873">
          <cell r="A3873" t="str">
            <v>U182241</v>
          </cell>
          <cell r="B3873" t="str">
            <v>Williams, David</v>
          </cell>
        </row>
        <row r="3874">
          <cell r="A3874" t="str">
            <v>U182279</v>
          </cell>
          <cell r="B3874" t="str">
            <v>Hansen, Mark</v>
          </cell>
        </row>
        <row r="3875">
          <cell r="A3875" t="str">
            <v>U182343</v>
          </cell>
          <cell r="B3875" t="str">
            <v>Young, Ronald</v>
          </cell>
        </row>
        <row r="3876">
          <cell r="A3876" t="str">
            <v>U249983</v>
          </cell>
          <cell r="B3876" t="str">
            <v>Bachesais, Walter</v>
          </cell>
        </row>
        <row r="3877">
          <cell r="A3877" t="str">
            <v>U240887</v>
          </cell>
          <cell r="B3877" t="str">
            <v>Jones, Stephen</v>
          </cell>
        </row>
        <row r="3878">
          <cell r="A3878" t="str">
            <v>U185882</v>
          </cell>
          <cell r="B3878" t="str">
            <v>Muilenburg, Kent</v>
          </cell>
        </row>
        <row r="3879">
          <cell r="A3879" t="str">
            <v>U185920</v>
          </cell>
          <cell r="B3879" t="str">
            <v>Vaughters, Steven</v>
          </cell>
        </row>
        <row r="3880">
          <cell r="A3880" t="str">
            <v>U185910</v>
          </cell>
          <cell r="B3880" t="str">
            <v>Scarafile, Marc</v>
          </cell>
        </row>
        <row r="3881">
          <cell r="A3881" t="str">
            <v>U185918</v>
          </cell>
          <cell r="B3881" t="str">
            <v>Pott, Gunther</v>
          </cell>
        </row>
        <row r="3882">
          <cell r="A3882" t="str">
            <v>U239923</v>
          </cell>
          <cell r="B3882" t="str">
            <v>Williams, John</v>
          </cell>
        </row>
        <row r="3883">
          <cell r="A3883" t="str">
            <v>U207305</v>
          </cell>
          <cell r="B3883" t="str">
            <v>Zeitune, Sergio</v>
          </cell>
        </row>
        <row r="3884">
          <cell r="A3884" t="str">
            <v>U193780</v>
          </cell>
          <cell r="B3884" t="str">
            <v>Downey, Patrick</v>
          </cell>
        </row>
        <row r="3885">
          <cell r="A3885" t="str">
            <v>U169498</v>
          </cell>
          <cell r="B3885" t="str">
            <v>Burns, Ronald</v>
          </cell>
        </row>
        <row r="3886">
          <cell r="A3886" t="str">
            <v>U229039</v>
          </cell>
          <cell r="B3886" t="str">
            <v>Terech, David</v>
          </cell>
        </row>
        <row r="3887">
          <cell r="A3887" t="str">
            <v>U193978</v>
          </cell>
          <cell r="B3887" t="str">
            <v>McGinley, Mark</v>
          </cell>
        </row>
        <row r="3888">
          <cell r="A3888" t="str">
            <v>U257461</v>
          </cell>
          <cell r="B3888" t="str">
            <v>Chunn, David</v>
          </cell>
        </row>
        <row r="3889">
          <cell r="A3889" t="str">
            <v>U258688</v>
          </cell>
          <cell r="B3889" t="str">
            <v>Bannon, Matthew</v>
          </cell>
        </row>
        <row r="3890">
          <cell r="A3890" t="str">
            <v>U259289</v>
          </cell>
          <cell r="B3890" t="str">
            <v>Robertson, Thomas</v>
          </cell>
        </row>
        <row r="3891">
          <cell r="A3891" t="str">
            <v>U183509</v>
          </cell>
          <cell r="B3891" t="str">
            <v>Shem-Tov, Hananya</v>
          </cell>
        </row>
        <row r="3892">
          <cell r="A3892" t="str">
            <v>U329614</v>
          </cell>
          <cell r="B3892" t="str">
            <v>Hess, Paul</v>
          </cell>
        </row>
        <row r="3893">
          <cell r="A3893" t="str">
            <v>U236539</v>
          </cell>
          <cell r="B3893" t="str">
            <v>Hammond, Mark</v>
          </cell>
        </row>
        <row r="3894">
          <cell r="A3894" t="str">
            <v>U261763</v>
          </cell>
          <cell r="B3894" t="str">
            <v>Fox, Jesse</v>
          </cell>
        </row>
        <row r="3895">
          <cell r="A3895" t="str">
            <v>U264504</v>
          </cell>
          <cell r="B3895" t="str">
            <v>O'Boyle, Thomas</v>
          </cell>
        </row>
        <row r="3896">
          <cell r="A3896" t="str">
            <v>U268255</v>
          </cell>
          <cell r="B3896" t="str">
            <v>Szydlowski, Timothy</v>
          </cell>
        </row>
        <row r="3897">
          <cell r="A3897" t="str">
            <v>U268699</v>
          </cell>
          <cell r="B3897" t="str">
            <v>Faidley, Michael</v>
          </cell>
        </row>
        <row r="3898">
          <cell r="A3898" t="str">
            <v>U270127</v>
          </cell>
          <cell r="B3898" t="str">
            <v>Bartol, Mark</v>
          </cell>
        </row>
        <row r="3899">
          <cell r="A3899" t="str">
            <v>U272945</v>
          </cell>
          <cell r="B3899" t="str">
            <v>Thomas, Troy</v>
          </cell>
        </row>
        <row r="3900">
          <cell r="A3900" t="str">
            <v>U272861</v>
          </cell>
          <cell r="B3900" t="str">
            <v>Sheridan, James</v>
          </cell>
        </row>
        <row r="3901">
          <cell r="A3901" t="str">
            <v>U273656</v>
          </cell>
          <cell r="B3901" t="str">
            <v>Reed, Aurore</v>
          </cell>
        </row>
        <row r="3902">
          <cell r="A3902" t="str">
            <v>U295721</v>
          </cell>
          <cell r="B3902" t="str">
            <v>Knopsnyder, Brian</v>
          </cell>
        </row>
        <row r="3903">
          <cell r="A3903" t="str">
            <v>U329679</v>
          </cell>
          <cell r="B3903" t="str">
            <v>Smith, David</v>
          </cell>
        </row>
        <row r="3904">
          <cell r="A3904" t="str">
            <v>U307666</v>
          </cell>
          <cell r="B3904" t="str">
            <v>Caldwell, Christopher</v>
          </cell>
        </row>
        <row r="3905">
          <cell r="A3905" t="str">
            <v>U307661</v>
          </cell>
          <cell r="B3905" t="str">
            <v>Timberlake, Melissa</v>
          </cell>
        </row>
        <row r="3906">
          <cell r="A3906" t="str">
            <v>U308631</v>
          </cell>
          <cell r="B3906" t="str">
            <v>Kiggans, Steven</v>
          </cell>
        </row>
        <row r="3907">
          <cell r="A3907" t="str">
            <v>U308861</v>
          </cell>
          <cell r="B3907" t="str">
            <v>Walter, Joseph</v>
          </cell>
        </row>
        <row r="3908">
          <cell r="A3908" t="str">
            <v>U330692</v>
          </cell>
          <cell r="B3908" t="str">
            <v>Carpinelli, Giancarlo</v>
          </cell>
        </row>
        <row r="3909">
          <cell r="A3909" t="str">
            <v>U331695</v>
          </cell>
          <cell r="B3909" t="str">
            <v>Ryan, Kelly</v>
          </cell>
        </row>
        <row r="3910">
          <cell r="A3910" t="str">
            <v>U332542</v>
          </cell>
          <cell r="B3910" t="str">
            <v>Thorpe, Conrad</v>
          </cell>
        </row>
        <row r="3911">
          <cell r="A3911" t="str">
            <v>U332878</v>
          </cell>
          <cell r="B3911" t="str">
            <v>Fleck, Michael</v>
          </cell>
        </row>
        <row r="3912">
          <cell r="A3912" t="str">
            <v>U333569</v>
          </cell>
          <cell r="B3912" t="str">
            <v>Shields, Jennifer</v>
          </cell>
        </row>
        <row r="3913">
          <cell r="A3913" t="str">
            <v>U333641</v>
          </cell>
          <cell r="B3913" t="str">
            <v>Shields, Jay</v>
          </cell>
        </row>
        <row r="3914">
          <cell r="A3914" t="str">
            <v>U334230</v>
          </cell>
          <cell r="B3914" t="str">
            <v>Ricci, Angelo</v>
          </cell>
        </row>
        <row r="3915">
          <cell r="A3915" t="str">
            <v>U334231</v>
          </cell>
          <cell r="B3915" t="str">
            <v>Kulic, Danijela</v>
          </cell>
        </row>
        <row r="3916">
          <cell r="A3916" t="str">
            <v>U334466</v>
          </cell>
          <cell r="B3916" t="str">
            <v>Meyer, William</v>
          </cell>
        </row>
        <row r="3917">
          <cell r="A3917" t="str">
            <v>U334718</v>
          </cell>
          <cell r="B3917" t="str">
            <v>Cluxton, Robert</v>
          </cell>
        </row>
        <row r="3918">
          <cell r="A3918" t="str">
            <v>U334918</v>
          </cell>
          <cell r="B3918" t="str">
            <v>Baker, Donald</v>
          </cell>
        </row>
        <row r="3919">
          <cell r="A3919" t="str">
            <v>U334959</v>
          </cell>
          <cell r="B3919" t="str">
            <v>VanderWeyden, Troy</v>
          </cell>
        </row>
        <row r="3920">
          <cell r="A3920" t="str">
            <v>U336502</v>
          </cell>
          <cell r="B3920" t="str">
            <v>Wilson, Benjamin</v>
          </cell>
        </row>
        <row r="3921">
          <cell r="A3921" t="str">
            <v>U359597</v>
          </cell>
          <cell r="B3921" t="str">
            <v>MacDonald, Todd</v>
          </cell>
        </row>
        <row r="3922">
          <cell r="A3922" t="str">
            <v>U036336</v>
          </cell>
          <cell r="B3922" t="str">
            <v>Ricciotti, Gerard</v>
          </cell>
        </row>
        <row r="3923">
          <cell r="A3923" t="str">
            <v>U060011</v>
          </cell>
          <cell r="B3923" t="str">
            <v>Rice, Paul</v>
          </cell>
        </row>
        <row r="3924">
          <cell r="A3924" t="str">
            <v>U041193</v>
          </cell>
          <cell r="B3924" t="str">
            <v>Johnson, Lynn</v>
          </cell>
        </row>
        <row r="3925">
          <cell r="A3925" t="str">
            <v>U042013</v>
          </cell>
          <cell r="B3925" t="str">
            <v>Brabson, Paul</v>
          </cell>
        </row>
        <row r="3926">
          <cell r="A3926" t="str">
            <v>U043278</v>
          </cell>
          <cell r="B3926" t="str">
            <v>Messenheimer, Steven</v>
          </cell>
        </row>
        <row r="3927">
          <cell r="A3927" t="str">
            <v>U055072</v>
          </cell>
          <cell r="B3927" t="str">
            <v>Calo, Jacob</v>
          </cell>
        </row>
        <row r="3928">
          <cell r="A3928" t="str">
            <v>U019767</v>
          </cell>
          <cell r="B3928" t="str">
            <v>Beck, Ross</v>
          </cell>
        </row>
        <row r="3929">
          <cell r="A3929" t="str">
            <v>U020659</v>
          </cell>
          <cell r="B3929" t="str">
            <v>Morrison, Julian</v>
          </cell>
        </row>
        <row r="3930">
          <cell r="A3930" t="str">
            <v>U018992</v>
          </cell>
          <cell r="B3930" t="str">
            <v>Bankston, James</v>
          </cell>
        </row>
        <row r="3931">
          <cell r="A3931" t="str">
            <v>U020650</v>
          </cell>
          <cell r="B3931" t="str">
            <v>Ogden, John</v>
          </cell>
        </row>
        <row r="3932">
          <cell r="A3932" t="str">
            <v>U051357</v>
          </cell>
          <cell r="B3932" t="str">
            <v>Blake, Richard</v>
          </cell>
        </row>
        <row r="3933">
          <cell r="A3933" t="str">
            <v>U051415</v>
          </cell>
          <cell r="B3933" t="str">
            <v>Hamilton, Clint</v>
          </cell>
        </row>
        <row r="3934">
          <cell r="A3934" t="str">
            <v>U051772</v>
          </cell>
          <cell r="B3934" t="str">
            <v>Gollner, Denna</v>
          </cell>
        </row>
        <row r="3935">
          <cell r="A3935" t="str">
            <v>U053430</v>
          </cell>
          <cell r="B3935" t="str">
            <v>Adams, Daniel</v>
          </cell>
        </row>
        <row r="3936">
          <cell r="A3936" t="str">
            <v>U088091</v>
          </cell>
          <cell r="B3936" t="str">
            <v>Boyd, Michael</v>
          </cell>
        </row>
        <row r="3937">
          <cell r="A3937" t="str">
            <v>U091253</v>
          </cell>
          <cell r="B3937" t="str">
            <v>Winkler, James</v>
          </cell>
        </row>
        <row r="3938">
          <cell r="A3938" t="str">
            <v>U054561</v>
          </cell>
          <cell r="B3938" t="str">
            <v>Blair, Kenneth</v>
          </cell>
        </row>
        <row r="3939">
          <cell r="A3939" t="str">
            <v>U054997</v>
          </cell>
          <cell r="B3939" t="str">
            <v>Barker, Roger</v>
          </cell>
        </row>
        <row r="3940">
          <cell r="A3940" t="str">
            <v>U055007</v>
          </cell>
          <cell r="B3940" t="str">
            <v>Freed, Kelly</v>
          </cell>
        </row>
        <row r="3941">
          <cell r="A3941" t="str">
            <v>U099910</v>
          </cell>
          <cell r="B3941" t="str">
            <v>Smith, Michael</v>
          </cell>
        </row>
        <row r="3942">
          <cell r="A3942" t="str">
            <v>U099923</v>
          </cell>
          <cell r="B3942" t="str">
            <v>Kemp, Martin</v>
          </cell>
        </row>
        <row r="3943">
          <cell r="A3943" t="str">
            <v>U099974</v>
          </cell>
          <cell r="B3943" t="str">
            <v>Estes, Stephen</v>
          </cell>
        </row>
        <row r="3944">
          <cell r="A3944" t="str">
            <v>U099982</v>
          </cell>
          <cell r="B3944" t="str">
            <v>Petersen, Dennis</v>
          </cell>
        </row>
        <row r="3945">
          <cell r="A3945" t="str">
            <v>U010474</v>
          </cell>
          <cell r="B3945" t="str">
            <v>Nemeth, Stephen</v>
          </cell>
        </row>
        <row r="3946">
          <cell r="A3946" t="str">
            <v>U013973</v>
          </cell>
          <cell r="B3946" t="str">
            <v>Vanderweyden, Carl</v>
          </cell>
        </row>
        <row r="3947">
          <cell r="A3947" t="str">
            <v>U021215</v>
          </cell>
          <cell r="B3947" t="str">
            <v>Neal, Robert</v>
          </cell>
        </row>
        <row r="3948">
          <cell r="A3948" t="str">
            <v>U009432</v>
          </cell>
          <cell r="B3948" t="str">
            <v>Penderville, John</v>
          </cell>
        </row>
        <row r="3949">
          <cell r="A3949" t="str">
            <v>U077085</v>
          </cell>
          <cell r="B3949" t="str">
            <v>Simko, John</v>
          </cell>
        </row>
        <row r="3950">
          <cell r="A3950" t="str">
            <v>U078285</v>
          </cell>
          <cell r="B3950" t="str">
            <v>Haman-Dicko, Ahmadou</v>
          </cell>
        </row>
        <row r="3951">
          <cell r="A3951" t="str">
            <v>U217827</v>
          </cell>
          <cell r="B3951" t="str">
            <v>Pascale, Joseph</v>
          </cell>
        </row>
        <row r="3952">
          <cell r="A3952" t="str">
            <v>U083423</v>
          </cell>
          <cell r="B3952" t="str">
            <v>Ricketts, David</v>
          </cell>
        </row>
        <row r="3953">
          <cell r="A3953" t="str">
            <v>U084316</v>
          </cell>
          <cell r="B3953" t="str">
            <v>Cathcart, Richard</v>
          </cell>
        </row>
        <row r="3954">
          <cell r="A3954" t="str">
            <v>U084377</v>
          </cell>
          <cell r="B3954" t="str">
            <v>Gittleman, Marc</v>
          </cell>
        </row>
        <row r="3955">
          <cell r="A3955" t="str">
            <v>U085039</v>
          </cell>
          <cell r="B3955" t="str">
            <v>Rostkowski, Diane</v>
          </cell>
        </row>
        <row r="3956">
          <cell r="A3956" t="str">
            <v>U081877</v>
          </cell>
          <cell r="B3956" t="str">
            <v>Price, Michael</v>
          </cell>
        </row>
        <row r="3957">
          <cell r="A3957" t="str">
            <v>U235542</v>
          </cell>
          <cell r="B3957" t="str">
            <v>Mayo, Howard</v>
          </cell>
        </row>
        <row r="3958">
          <cell r="A3958" t="str">
            <v>U104505</v>
          </cell>
          <cell r="B3958" t="str">
            <v>Korsgard, Craig</v>
          </cell>
        </row>
        <row r="3959">
          <cell r="A3959" t="str">
            <v>U104519</v>
          </cell>
          <cell r="B3959" t="str">
            <v>Huff, Michael</v>
          </cell>
        </row>
        <row r="3960">
          <cell r="A3960" t="str">
            <v>U104509</v>
          </cell>
          <cell r="B3960" t="str">
            <v>Fontaine, John</v>
          </cell>
        </row>
        <row r="3961">
          <cell r="A3961" t="str">
            <v>U104531</v>
          </cell>
          <cell r="B3961" t="str">
            <v>Luther, Michael</v>
          </cell>
        </row>
        <row r="3962">
          <cell r="A3962" t="str">
            <v>U104539</v>
          </cell>
          <cell r="B3962" t="str">
            <v>Veillon, Alicia</v>
          </cell>
        </row>
        <row r="3963">
          <cell r="A3963" t="str">
            <v>U104537</v>
          </cell>
          <cell r="B3963" t="str">
            <v>Miller, Leonard</v>
          </cell>
        </row>
        <row r="3964">
          <cell r="A3964" t="str">
            <v>U104594</v>
          </cell>
          <cell r="B3964" t="str">
            <v>Neary, Martin</v>
          </cell>
        </row>
        <row r="3965">
          <cell r="A3965" t="str">
            <v>U104645</v>
          </cell>
          <cell r="B3965" t="str">
            <v>Kay, Rory</v>
          </cell>
        </row>
        <row r="3966">
          <cell r="A3966" t="str">
            <v>U104651</v>
          </cell>
          <cell r="B3966" t="str">
            <v>Fuentes, John Glen</v>
          </cell>
        </row>
        <row r="3967">
          <cell r="A3967" t="str">
            <v>U104671</v>
          </cell>
          <cell r="B3967" t="str">
            <v>Malliarakis, Katina</v>
          </cell>
        </row>
        <row r="3968">
          <cell r="A3968" t="str">
            <v>U104652</v>
          </cell>
          <cell r="B3968" t="str">
            <v>Samadi, Jamsheed</v>
          </cell>
        </row>
        <row r="3969">
          <cell r="A3969" t="str">
            <v>U243174</v>
          </cell>
          <cell r="B3969" t="str">
            <v>Cerrato, Michael</v>
          </cell>
        </row>
        <row r="3970">
          <cell r="A3970" t="str">
            <v>U106471</v>
          </cell>
          <cell r="B3970" t="str">
            <v>Mason, Melvin</v>
          </cell>
        </row>
        <row r="3971">
          <cell r="A3971" t="str">
            <v>U106319</v>
          </cell>
          <cell r="B3971" t="str">
            <v>Sierra, Alexander</v>
          </cell>
        </row>
        <row r="3972">
          <cell r="A3972" t="str">
            <v>U108341</v>
          </cell>
          <cell r="B3972" t="str">
            <v>Cohn, Mark</v>
          </cell>
        </row>
        <row r="3973">
          <cell r="A3973" t="str">
            <v>U108375</v>
          </cell>
          <cell r="B3973" t="str">
            <v>Quaine, John</v>
          </cell>
        </row>
        <row r="3974">
          <cell r="A3974" t="str">
            <v>U283835</v>
          </cell>
          <cell r="B3974" t="str">
            <v>Carrickhoff, Brent</v>
          </cell>
        </row>
        <row r="3975">
          <cell r="A3975" t="str">
            <v>U108236</v>
          </cell>
          <cell r="B3975" t="str">
            <v>Andersen, Paul</v>
          </cell>
        </row>
        <row r="3976">
          <cell r="A3976" t="str">
            <v>U108259</v>
          </cell>
          <cell r="B3976" t="str">
            <v>Hernandez, Giovanni</v>
          </cell>
        </row>
        <row r="3977">
          <cell r="A3977" t="str">
            <v>U108278</v>
          </cell>
          <cell r="B3977" t="str">
            <v>Girard, Kevin</v>
          </cell>
        </row>
        <row r="3978">
          <cell r="A3978" t="str">
            <v>U110624</v>
          </cell>
          <cell r="B3978" t="str">
            <v>Zinda, Daniel</v>
          </cell>
        </row>
        <row r="3979">
          <cell r="A3979" t="str">
            <v>U177592</v>
          </cell>
          <cell r="B3979" t="str">
            <v>Renno, Scott</v>
          </cell>
        </row>
        <row r="3980">
          <cell r="A3980" t="str">
            <v>U287990</v>
          </cell>
          <cell r="B3980" t="str">
            <v>Lake, Christopher</v>
          </cell>
        </row>
        <row r="3981">
          <cell r="A3981" t="str">
            <v>U240235</v>
          </cell>
          <cell r="B3981" t="str">
            <v>Spiva, Dell</v>
          </cell>
        </row>
        <row r="3982">
          <cell r="A3982" t="str">
            <v>U229773</v>
          </cell>
          <cell r="B3982" t="str">
            <v>Beaner, Gregory</v>
          </cell>
        </row>
        <row r="3983">
          <cell r="A3983" t="str">
            <v>U193839</v>
          </cell>
          <cell r="B3983" t="str">
            <v>Ryan, James</v>
          </cell>
        </row>
        <row r="3984">
          <cell r="A3984" t="str">
            <v>U193840</v>
          </cell>
          <cell r="B3984" t="str">
            <v>Lockwood, Scott</v>
          </cell>
        </row>
        <row r="3985">
          <cell r="A3985" t="str">
            <v>U164745</v>
          </cell>
          <cell r="B3985" t="str">
            <v>Rorer, Jonathan</v>
          </cell>
        </row>
        <row r="3986">
          <cell r="A3986" t="str">
            <v>U241460</v>
          </cell>
          <cell r="B3986" t="str">
            <v>Thompson, Brian</v>
          </cell>
        </row>
        <row r="3987">
          <cell r="A3987" t="str">
            <v>U193864</v>
          </cell>
          <cell r="B3987" t="str">
            <v>Bennett, Scott</v>
          </cell>
        </row>
        <row r="3988">
          <cell r="A3988" t="str">
            <v>U193865</v>
          </cell>
          <cell r="B3988" t="str">
            <v>Cleary, Thomas</v>
          </cell>
        </row>
        <row r="3989">
          <cell r="A3989" t="str">
            <v>U193877</v>
          </cell>
          <cell r="B3989" t="str">
            <v>Heffernan, Mark</v>
          </cell>
        </row>
        <row r="3990">
          <cell r="A3990" t="str">
            <v>U239746</v>
          </cell>
          <cell r="B3990" t="str">
            <v>Paulson, Adam</v>
          </cell>
        </row>
        <row r="3991">
          <cell r="A3991" t="str">
            <v>U264128</v>
          </cell>
          <cell r="B3991" t="str">
            <v>Dawidowski, Bartosz</v>
          </cell>
        </row>
        <row r="3992">
          <cell r="A3992" t="str">
            <v>U249329</v>
          </cell>
          <cell r="B3992" t="str">
            <v>Holte, Paul</v>
          </cell>
        </row>
        <row r="3993">
          <cell r="A3993" t="str">
            <v>U224908</v>
          </cell>
          <cell r="B3993" t="str">
            <v>Phillips, George</v>
          </cell>
        </row>
        <row r="3994">
          <cell r="A3994" t="str">
            <v>U067552</v>
          </cell>
          <cell r="B3994" t="str">
            <v>Halverson, Jo</v>
          </cell>
        </row>
        <row r="3995">
          <cell r="A3995" t="str">
            <v>U239619</v>
          </cell>
          <cell r="B3995" t="str">
            <v>Hays, Nancy</v>
          </cell>
        </row>
        <row r="3996">
          <cell r="A3996" t="str">
            <v>U185072</v>
          </cell>
          <cell r="B3996" t="str">
            <v>Demko, Stephen</v>
          </cell>
        </row>
        <row r="3997">
          <cell r="A3997" t="str">
            <v>U234908</v>
          </cell>
          <cell r="B3997" t="str">
            <v>Rizzuto, Peter</v>
          </cell>
        </row>
        <row r="3998">
          <cell r="A3998" t="str">
            <v>U248062</v>
          </cell>
          <cell r="B3998" t="str">
            <v>Wofford, John</v>
          </cell>
        </row>
        <row r="3999">
          <cell r="A3999" t="str">
            <v>U223449</v>
          </cell>
          <cell r="B3999" t="str">
            <v>Van Hall, Kevin</v>
          </cell>
        </row>
        <row r="4000">
          <cell r="A4000" t="str">
            <v>U329541</v>
          </cell>
          <cell r="B4000" t="str">
            <v>Nightingale, Christopher</v>
          </cell>
        </row>
        <row r="4001">
          <cell r="A4001" t="str">
            <v>U234746</v>
          </cell>
          <cell r="B4001" t="str">
            <v>Lamble, Alan</v>
          </cell>
        </row>
        <row r="4002">
          <cell r="A4002" t="str">
            <v>U223475</v>
          </cell>
          <cell r="B4002" t="str">
            <v>Heubel, John</v>
          </cell>
        </row>
        <row r="4003">
          <cell r="A4003" t="str">
            <v>U229618</v>
          </cell>
          <cell r="B4003" t="str">
            <v>Shani, Yoed</v>
          </cell>
        </row>
        <row r="4004">
          <cell r="A4004" t="str">
            <v>U247271</v>
          </cell>
          <cell r="B4004" t="str">
            <v>Jones, Paul</v>
          </cell>
        </row>
        <row r="4005">
          <cell r="A4005" t="str">
            <v>U283018</v>
          </cell>
          <cell r="B4005" t="str">
            <v>Stephens, Clarence</v>
          </cell>
        </row>
        <row r="4006">
          <cell r="A4006" t="str">
            <v>U250671</v>
          </cell>
          <cell r="B4006" t="str">
            <v>Schmidt, James</v>
          </cell>
        </row>
        <row r="4007">
          <cell r="A4007" t="str">
            <v>U185105</v>
          </cell>
          <cell r="B4007" t="str">
            <v>Schott, Brian</v>
          </cell>
        </row>
        <row r="4008">
          <cell r="A4008" t="str">
            <v>U240147</v>
          </cell>
          <cell r="B4008" t="str">
            <v>Hurley, James</v>
          </cell>
        </row>
        <row r="4009">
          <cell r="A4009" t="str">
            <v>U251422</v>
          </cell>
          <cell r="B4009" t="str">
            <v>Halsey, Michael</v>
          </cell>
        </row>
        <row r="4010">
          <cell r="A4010" t="str">
            <v>U157357</v>
          </cell>
          <cell r="B4010" t="str">
            <v>Middleton, Robert</v>
          </cell>
        </row>
        <row r="4011">
          <cell r="A4011" t="str">
            <v>U251850</v>
          </cell>
          <cell r="B4011" t="str">
            <v>Innella, Gerald</v>
          </cell>
        </row>
        <row r="4012">
          <cell r="A4012" t="str">
            <v>U215388</v>
          </cell>
          <cell r="B4012" t="str">
            <v>Sloan, Matthew</v>
          </cell>
        </row>
        <row r="4013">
          <cell r="A4013" t="str">
            <v>U265988</v>
          </cell>
          <cell r="B4013" t="str">
            <v>Zikas, Nicholas</v>
          </cell>
        </row>
        <row r="4014">
          <cell r="A4014" t="str">
            <v>U239782</v>
          </cell>
          <cell r="B4014" t="str">
            <v>Louka, Ashraf</v>
          </cell>
        </row>
        <row r="4015">
          <cell r="A4015" t="str">
            <v>U252109</v>
          </cell>
          <cell r="B4015" t="str">
            <v>Kelly, Michael</v>
          </cell>
        </row>
        <row r="4016">
          <cell r="A4016" t="str">
            <v>U271514</v>
          </cell>
          <cell r="B4016" t="str">
            <v>Glickson, Daniel</v>
          </cell>
        </row>
        <row r="4017">
          <cell r="A4017" t="str">
            <v>U268338</v>
          </cell>
          <cell r="B4017" t="str">
            <v>Uht, Christian</v>
          </cell>
        </row>
        <row r="4018">
          <cell r="A4018" t="str">
            <v>U329549</v>
          </cell>
          <cell r="B4018" t="str">
            <v>Huffstickler, Christopher</v>
          </cell>
        </row>
        <row r="4019">
          <cell r="A4019" t="str">
            <v>U148731</v>
          </cell>
          <cell r="B4019" t="str">
            <v>King, Gregory</v>
          </cell>
        </row>
        <row r="4020">
          <cell r="A4020" t="str">
            <v>U226105</v>
          </cell>
          <cell r="B4020" t="str">
            <v>Hirschorn, Daniel</v>
          </cell>
        </row>
        <row r="4021">
          <cell r="A4021" t="str">
            <v>U253397</v>
          </cell>
          <cell r="B4021" t="str">
            <v>Barnes, Sharon</v>
          </cell>
        </row>
        <row r="4022">
          <cell r="A4022" t="str">
            <v>U253400</v>
          </cell>
          <cell r="B4022" t="str">
            <v>Hagel, Robert</v>
          </cell>
        </row>
        <row r="4023">
          <cell r="A4023" t="str">
            <v>U239864</v>
          </cell>
          <cell r="B4023" t="str">
            <v>Setzer, Jennifer</v>
          </cell>
        </row>
        <row r="4024">
          <cell r="A4024" t="str">
            <v>U253313</v>
          </cell>
          <cell r="B4024" t="str">
            <v>Allen, Stephen</v>
          </cell>
        </row>
        <row r="4025">
          <cell r="A4025" t="str">
            <v>U329552</v>
          </cell>
          <cell r="B4025" t="str">
            <v>Leone, Philip</v>
          </cell>
        </row>
        <row r="4026">
          <cell r="A4026" t="str">
            <v>U245084</v>
          </cell>
          <cell r="B4026" t="str">
            <v>De Regis, Richard</v>
          </cell>
        </row>
        <row r="4027">
          <cell r="A4027" t="str">
            <v>U225291</v>
          </cell>
          <cell r="B4027" t="str">
            <v>Potter, Kelly</v>
          </cell>
        </row>
        <row r="4028">
          <cell r="A4028" t="str">
            <v>U241022</v>
          </cell>
          <cell r="B4028" t="str">
            <v>Everett, David</v>
          </cell>
        </row>
        <row r="4029">
          <cell r="A4029" t="str">
            <v>U253706</v>
          </cell>
          <cell r="B4029" t="str">
            <v>McGowan, William</v>
          </cell>
        </row>
        <row r="4030">
          <cell r="A4030" t="str">
            <v>U204317</v>
          </cell>
          <cell r="B4030" t="str">
            <v>Berenson, Russell</v>
          </cell>
        </row>
        <row r="4031">
          <cell r="A4031" t="str">
            <v>U253766</v>
          </cell>
          <cell r="B4031" t="str">
            <v>O'Connell, John</v>
          </cell>
        </row>
        <row r="4032">
          <cell r="A4032" t="str">
            <v>U254135</v>
          </cell>
          <cell r="B4032" t="str">
            <v>Chop, Raymond</v>
          </cell>
        </row>
        <row r="4033">
          <cell r="A4033" t="str">
            <v>U254170</v>
          </cell>
          <cell r="B4033" t="str">
            <v>Mokos, David</v>
          </cell>
        </row>
        <row r="4034">
          <cell r="A4034" t="str">
            <v>U254028</v>
          </cell>
          <cell r="B4034" t="str">
            <v>Roy, Harold</v>
          </cell>
        </row>
        <row r="4035">
          <cell r="A4035" t="str">
            <v>U329560</v>
          </cell>
          <cell r="B4035" t="str">
            <v>Swartzlender, Jeremiah</v>
          </cell>
        </row>
        <row r="4036">
          <cell r="A4036" t="str">
            <v>U254900</v>
          </cell>
          <cell r="B4036" t="str">
            <v>Bourassa, Craig</v>
          </cell>
        </row>
        <row r="4037">
          <cell r="A4037" t="str">
            <v>U254899</v>
          </cell>
          <cell r="B4037" t="str">
            <v>Turco, Justin</v>
          </cell>
        </row>
        <row r="4038">
          <cell r="A4038" t="str">
            <v>U254716</v>
          </cell>
          <cell r="B4038" t="str">
            <v>Tilton, David</v>
          </cell>
        </row>
        <row r="4039">
          <cell r="A4039" t="str">
            <v>U138888</v>
          </cell>
          <cell r="B4039" t="str">
            <v>Babar, Laura</v>
          </cell>
        </row>
        <row r="4040">
          <cell r="A4040" t="str">
            <v>U270307</v>
          </cell>
          <cell r="B4040" t="str">
            <v>Patel, Jill</v>
          </cell>
        </row>
        <row r="4041">
          <cell r="A4041" t="str">
            <v>U244338</v>
          </cell>
          <cell r="B4041" t="str">
            <v>Schirmer, Molly</v>
          </cell>
        </row>
        <row r="4042">
          <cell r="A4042" t="str">
            <v>U224903</v>
          </cell>
          <cell r="B4042" t="str">
            <v>Mee, Jeffrey</v>
          </cell>
        </row>
        <row r="4043">
          <cell r="A4043" t="str">
            <v>U244334</v>
          </cell>
          <cell r="B4043" t="str">
            <v>Barone, Cynde</v>
          </cell>
        </row>
        <row r="4044">
          <cell r="A4044" t="str">
            <v>U246036</v>
          </cell>
          <cell r="B4044" t="str">
            <v>Fitch, James</v>
          </cell>
        </row>
        <row r="4045">
          <cell r="A4045" t="str">
            <v>U256492</v>
          </cell>
          <cell r="B4045" t="str">
            <v>Pantas, Lee</v>
          </cell>
        </row>
        <row r="4046">
          <cell r="A4046" t="str">
            <v>U249158</v>
          </cell>
          <cell r="B4046" t="str">
            <v>Mason, Arthur</v>
          </cell>
        </row>
        <row r="4047">
          <cell r="A4047" t="str">
            <v>U222174</v>
          </cell>
          <cell r="B4047" t="str">
            <v>Mercado, Jaime</v>
          </cell>
        </row>
        <row r="4048">
          <cell r="A4048" t="str">
            <v>U239000</v>
          </cell>
          <cell r="B4048" t="str">
            <v>Smith, Jason</v>
          </cell>
        </row>
        <row r="4049">
          <cell r="A4049" t="str">
            <v>U256554</v>
          </cell>
          <cell r="B4049" t="str">
            <v>Acree, Keith</v>
          </cell>
        </row>
        <row r="4050">
          <cell r="A4050" t="str">
            <v>U234658</v>
          </cell>
          <cell r="B4050" t="str">
            <v>Waters, Robert</v>
          </cell>
        </row>
        <row r="4051">
          <cell r="A4051" t="str">
            <v>U234072</v>
          </cell>
          <cell r="B4051" t="str">
            <v>Celuzza, Stephen</v>
          </cell>
        </row>
        <row r="4052">
          <cell r="A4052" t="str">
            <v>U257279</v>
          </cell>
          <cell r="B4052" t="str">
            <v>Darden, Heath</v>
          </cell>
        </row>
        <row r="4053">
          <cell r="A4053" t="str">
            <v>U274677</v>
          </cell>
          <cell r="B4053" t="str">
            <v>Beck, Dustin</v>
          </cell>
        </row>
        <row r="4054">
          <cell r="A4054" t="str">
            <v>U189843</v>
          </cell>
          <cell r="B4054" t="str">
            <v>Foley, John</v>
          </cell>
        </row>
        <row r="4055">
          <cell r="A4055" t="str">
            <v>U257570</v>
          </cell>
          <cell r="B4055" t="str">
            <v>Carroll, Jason</v>
          </cell>
        </row>
        <row r="4056">
          <cell r="A4056" t="str">
            <v>U198760</v>
          </cell>
          <cell r="B4056" t="str">
            <v>Hoge, Sean</v>
          </cell>
        </row>
        <row r="4057">
          <cell r="A4057" t="str">
            <v>U257490</v>
          </cell>
          <cell r="B4057" t="str">
            <v>Causey, Randolph</v>
          </cell>
        </row>
        <row r="4058">
          <cell r="A4058" t="str">
            <v>U257491</v>
          </cell>
          <cell r="B4058" t="str">
            <v>Botko, Craig</v>
          </cell>
        </row>
        <row r="4059">
          <cell r="A4059" t="str">
            <v>U165392</v>
          </cell>
          <cell r="B4059" t="str">
            <v>Adams, Braden</v>
          </cell>
        </row>
        <row r="4060">
          <cell r="A4060" t="str">
            <v>U257462</v>
          </cell>
          <cell r="B4060" t="str">
            <v>Merritt, Steven</v>
          </cell>
        </row>
        <row r="4061">
          <cell r="A4061" t="str">
            <v>U234175</v>
          </cell>
          <cell r="B4061" t="str">
            <v>Euston, Robert</v>
          </cell>
        </row>
        <row r="4062">
          <cell r="A4062" t="str">
            <v>U238310</v>
          </cell>
          <cell r="B4062" t="str">
            <v>Fischer, David</v>
          </cell>
        </row>
        <row r="4063">
          <cell r="A4063" t="str">
            <v>U257992</v>
          </cell>
          <cell r="B4063" t="str">
            <v>Wild, Lindsey</v>
          </cell>
        </row>
        <row r="4064">
          <cell r="A4064" t="str">
            <v>U219961</v>
          </cell>
          <cell r="B4064" t="str">
            <v>Barnes, Brian</v>
          </cell>
        </row>
        <row r="4065">
          <cell r="A4065" t="str">
            <v>U257995</v>
          </cell>
          <cell r="B4065" t="str">
            <v>Davis, Gregory</v>
          </cell>
        </row>
        <row r="4066">
          <cell r="A4066" t="str">
            <v>U223712</v>
          </cell>
          <cell r="B4066" t="str">
            <v>Wrobel, Matthew</v>
          </cell>
        </row>
        <row r="4067">
          <cell r="A4067" t="str">
            <v>U234292</v>
          </cell>
          <cell r="B4067" t="str">
            <v>Zoganas, Timothy</v>
          </cell>
        </row>
        <row r="4068">
          <cell r="A4068" t="str">
            <v>U258003</v>
          </cell>
          <cell r="B4068" t="str">
            <v>Thompson, Bradford</v>
          </cell>
        </row>
        <row r="4069">
          <cell r="A4069" t="str">
            <v>U258098</v>
          </cell>
          <cell r="B4069" t="str">
            <v>Johnson, William</v>
          </cell>
        </row>
        <row r="4070">
          <cell r="A4070" t="str">
            <v>U277528</v>
          </cell>
          <cell r="B4070" t="str">
            <v>Rhodes, Bradley</v>
          </cell>
        </row>
        <row r="4071">
          <cell r="A4071" t="str">
            <v>U245180</v>
          </cell>
          <cell r="B4071" t="str">
            <v>Tantaros, Konstantinos</v>
          </cell>
        </row>
        <row r="4072">
          <cell r="A4072" t="str">
            <v>U258269</v>
          </cell>
          <cell r="B4072" t="str">
            <v>Synco, Hazel</v>
          </cell>
        </row>
        <row r="4073">
          <cell r="A4073" t="str">
            <v>U244169</v>
          </cell>
          <cell r="B4073" t="str">
            <v>Steinruck, Timothy</v>
          </cell>
        </row>
        <row r="4074">
          <cell r="A4074" t="str">
            <v>U199662</v>
          </cell>
          <cell r="B4074" t="str">
            <v>Seif, Timothy</v>
          </cell>
        </row>
        <row r="4075">
          <cell r="A4075" t="str">
            <v>U268833</v>
          </cell>
          <cell r="B4075" t="str">
            <v>Schiano, Anthony</v>
          </cell>
        </row>
        <row r="4076">
          <cell r="A4076" t="str">
            <v>U259133</v>
          </cell>
          <cell r="B4076" t="str">
            <v>Jones, Jeffrey</v>
          </cell>
        </row>
        <row r="4077">
          <cell r="A4077" t="str">
            <v>U259378</v>
          </cell>
          <cell r="B4077" t="str">
            <v>Gomez, Ruben</v>
          </cell>
        </row>
        <row r="4078">
          <cell r="A4078" t="str">
            <v>U240608</v>
          </cell>
          <cell r="B4078" t="str">
            <v>Waring, Nelson</v>
          </cell>
        </row>
        <row r="4079">
          <cell r="A4079" t="str">
            <v>U259511</v>
          </cell>
          <cell r="B4079" t="str">
            <v>Gabrielli, Daniel</v>
          </cell>
        </row>
        <row r="4080">
          <cell r="A4080" t="str">
            <v>U259207</v>
          </cell>
          <cell r="B4080" t="str">
            <v>Lambrecht, Steven</v>
          </cell>
        </row>
        <row r="4081">
          <cell r="A4081" t="str">
            <v>U234030</v>
          </cell>
          <cell r="B4081" t="str">
            <v>Wong, Craig</v>
          </cell>
        </row>
        <row r="4082">
          <cell r="A4082" t="str">
            <v>U259701</v>
          </cell>
          <cell r="B4082" t="str">
            <v>Burkhardt, Paul</v>
          </cell>
        </row>
        <row r="4083">
          <cell r="A4083" t="str">
            <v>U259702</v>
          </cell>
          <cell r="B4083" t="str">
            <v>Spooner, Stephen</v>
          </cell>
        </row>
        <row r="4084">
          <cell r="A4084" t="str">
            <v>U254227</v>
          </cell>
          <cell r="B4084" t="str">
            <v>Andersson, Alfred</v>
          </cell>
        </row>
        <row r="4085">
          <cell r="A4085" t="str">
            <v>U259866</v>
          </cell>
          <cell r="B4085" t="str">
            <v>Elliott, Eric</v>
          </cell>
        </row>
        <row r="4086">
          <cell r="A4086" t="str">
            <v>U225216</v>
          </cell>
          <cell r="B4086" t="str">
            <v>Swift, Ralph</v>
          </cell>
        </row>
        <row r="4087">
          <cell r="A4087" t="str">
            <v>U194662</v>
          </cell>
          <cell r="B4087" t="str">
            <v>Gent, Mark</v>
          </cell>
        </row>
        <row r="4088">
          <cell r="A4088" t="str">
            <v>U247778</v>
          </cell>
          <cell r="B4088" t="str">
            <v>Tornese, Ronald</v>
          </cell>
        </row>
        <row r="4089">
          <cell r="A4089" t="str">
            <v>U259888</v>
          </cell>
          <cell r="B4089" t="str">
            <v>Cahill, Thomas</v>
          </cell>
        </row>
        <row r="4090">
          <cell r="A4090" t="str">
            <v>U329624</v>
          </cell>
          <cell r="B4090" t="str">
            <v>DiDonna, John</v>
          </cell>
        </row>
        <row r="4091">
          <cell r="A4091" t="str">
            <v>U263399</v>
          </cell>
          <cell r="B4091" t="str">
            <v>Matschulat, Peter</v>
          </cell>
        </row>
        <row r="4092">
          <cell r="A4092" t="str">
            <v>U169139</v>
          </cell>
          <cell r="B4092" t="str">
            <v>Munoz, Jose</v>
          </cell>
        </row>
        <row r="4093">
          <cell r="A4093" t="str">
            <v>U260138</v>
          </cell>
          <cell r="B4093" t="str">
            <v>Floru, Arthur</v>
          </cell>
        </row>
        <row r="4094">
          <cell r="A4094" t="str">
            <v>U268301</v>
          </cell>
          <cell r="B4094" t="str">
            <v>Furdal, Lukasz</v>
          </cell>
        </row>
        <row r="4095">
          <cell r="A4095" t="str">
            <v>U206845</v>
          </cell>
          <cell r="B4095" t="str">
            <v>Anfora, David</v>
          </cell>
        </row>
        <row r="4096">
          <cell r="A4096" t="str">
            <v>U260719</v>
          </cell>
          <cell r="B4096" t="str">
            <v>Kirk, Patrick</v>
          </cell>
        </row>
        <row r="4097">
          <cell r="A4097" t="str">
            <v>U235638</v>
          </cell>
          <cell r="B4097" t="str">
            <v>DeGironimo, Mark</v>
          </cell>
        </row>
        <row r="4098">
          <cell r="A4098" t="str">
            <v>U260942</v>
          </cell>
          <cell r="B4098" t="str">
            <v>Silva, Sharmelle</v>
          </cell>
        </row>
        <row r="4099">
          <cell r="A4099" t="str">
            <v>U155769</v>
          </cell>
          <cell r="B4099" t="str">
            <v>Clouser, Brian</v>
          </cell>
        </row>
        <row r="4100">
          <cell r="A4100" t="str">
            <v>U243772</v>
          </cell>
          <cell r="B4100" t="str">
            <v>Janolino, Larry Jon</v>
          </cell>
        </row>
        <row r="4101">
          <cell r="A4101" t="str">
            <v>U261559</v>
          </cell>
          <cell r="B4101" t="str">
            <v>Hart, Mark</v>
          </cell>
        </row>
        <row r="4102">
          <cell r="A4102" t="str">
            <v>U261678</v>
          </cell>
          <cell r="B4102" t="str">
            <v>Kelly, Steven</v>
          </cell>
        </row>
        <row r="4103">
          <cell r="A4103" t="str">
            <v>U261848</v>
          </cell>
          <cell r="B4103" t="str">
            <v>Greenwood, David</v>
          </cell>
        </row>
        <row r="4104">
          <cell r="A4104" t="str">
            <v>U262284</v>
          </cell>
          <cell r="B4104" t="str">
            <v>Schloeman, Edward</v>
          </cell>
        </row>
        <row r="4105">
          <cell r="A4105" t="str">
            <v>U262355</v>
          </cell>
          <cell r="B4105" t="str">
            <v>Lambrich, Kenneth</v>
          </cell>
        </row>
        <row r="4106">
          <cell r="A4106" t="str">
            <v>U262655</v>
          </cell>
          <cell r="B4106" t="str">
            <v>Shenk, Michael</v>
          </cell>
        </row>
        <row r="4107">
          <cell r="A4107" t="str">
            <v>U258468</v>
          </cell>
          <cell r="B4107" t="str">
            <v>Brown, Jared</v>
          </cell>
        </row>
        <row r="4108">
          <cell r="A4108" t="str">
            <v>U237208</v>
          </cell>
          <cell r="B4108" t="str">
            <v>Mitchell, Andrew</v>
          </cell>
        </row>
        <row r="4109">
          <cell r="A4109" t="str">
            <v>U263820</v>
          </cell>
          <cell r="B4109" t="str">
            <v>Huisentruit, Andrew</v>
          </cell>
        </row>
        <row r="4110">
          <cell r="A4110" t="str">
            <v>U263824</v>
          </cell>
          <cell r="B4110" t="str">
            <v>Wagner, Michael</v>
          </cell>
        </row>
        <row r="4111">
          <cell r="A4111" t="str">
            <v>U263933</v>
          </cell>
          <cell r="B4111" t="str">
            <v>Dean, Gregory</v>
          </cell>
        </row>
        <row r="4112">
          <cell r="A4112" t="str">
            <v>U263854</v>
          </cell>
          <cell r="B4112" t="str">
            <v>Rowe, Michael</v>
          </cell>
        </row>
        <row r="4113">
          <cell r="A4113" t="str">
            <v>U219974</v>
          </cell>
          <cell r="B4113" t="str">
            <v>Wiles, Todd</v>
          </cell>
        </row>
        <row r="4114">
          <cell r="A4114" t="str">
            <v>U265047</v>
          </cell>
          <cell r="B4114" t="str">
            <v>Lawrence, Charles</v>
          </cell>
        </row>
        <row r="4115">
          <cell r="A4115" t="str">
            <v>U264937</v>
          </cell>
          <cell r="B4115" t="str">
            <v>Sparks, Wendi</v>
          </cell>
        </row>
        <row r="4116">
          <cell r="A4116" t="str">
            <v>U329655</v>
          </cell>
          <cell r="B4116" t="str">
            <v>Deitz, Scott</v>
          </cell>
        </row>
        <row r="4117">
          <cell r="A4117" t="str">
            <v>U265840</v>
          </cell>
          <cell r="B4117" t="str">
            <v>Karnauchov, Vladimir</v>
          </cell>
        </row>
        <row r="4118">
          <cell r="A4118" t="str">
            <v>U223060</v>
          </cell>
          <cell r="B4118" t="str">
            <v>Pulka, Michael</v>
          </cell>
        </row>
        <row r="4119">
          <cell r="A4119" t="str">
            <v>U265818</v>
          </cell>
          <cell r="B4119" t="str">
            <v>Martins, Mario</v>
          </cell>
        </row>
        <row r="4120">
          <cell r="A4120" t="str">
            <v>U266693</v>
          </cell>
          <cell r="B4120" t="str">
            <v>O'Donnell, Paul</v>
          </cell>
        </row>
        <row r="4121">
          <cell r="A4121" t="str">
            <v>U266513</v>
          </cell>
          <cell r="B4121" t="str">
            <v>Glenn, Steven</v>
          </cell>
        </row>
        <row r="4122">
          <cell r="A4122" t="str">
            <v>U266901</v>
          </cell>
          <cell r="B4122" t="str">
            <v>Novack, Scott</v>
          </cell>
        </row>
        <row r="4123">
          <cell r="A4123" t="str">
            <v>U266882</v>
          </cell>
          <cell r="B4123" t="str">
            <v>Underhill, Sterling</v>
          </cell>
        </row>
        <row r="4124">
          <cell r="A4124" t="str">
            <v>U266878</v>
          </cell>
          <cell r="B4124" t="str">
            <v>McGovern, James</v>
          </cell>
        </row>
        <row r="4125">
          <cell r="A4125" t="str">
            <v>U222180</v>
          </cell>
          <cell r="B4125" t="str">
            <v>Joyner, Johnny</v>
          </cell>
        </row>
        <row r="4126">
          <cell r="A4126" t="str">
            <v>U273914</v>
          </cell>
          <cell r="B4126" t="str">
            <v>McAllister, Marc</v>
          </cell>
        </row>
        <row r="4127">
          <cell r="A4127" t="str">
            <v>U268987</v>
          </cell>
          <cell r="B4127" t="str">
            <v>Cunningham, Shaun</v>
          </cell>
        </row>
        <row r="4128">
          <cell r="A4128" t="str">
            <v>U268722</v>
          </cell>
          <cell r="B4128" t="str">
            <v>Willner, Jonathon</v>
          </cell>
        </row>
        <row r="4129">
          <cell r="A4129" t="str">
            <v>U244453</v>
          </cell>
          <cell r="B4129" t="str">
            <v>Roedema, Kevin</v>
          </cell>
        </row>
        <row r="4130">
          <cell r="A4130" t="str">
            <v>U271114</v>
          </cell>
          <cell r="B4130" t="str">
            <v>O'Brien, John</v>
          </cell>
        </row>
        <row r="4131">
          <cell r="A4131" t="str">
            <v>U270610</v>
          </cell>
          <cell r="B4131" t="str">
            <v>Crump, William</v>
          </cell>
        </row>
        <row r="4132">
          <cell r="A4132" t="str">
            <v>U240018</v>
          </cell>
          <cell r="B4132" t="str">
            <v>Taylor, James</v>
          </cell>
        </row>
        <row r="4133">
          <cell r="A4133" t="str">
            <v>U271419</v>
          </cell>
          <cell r="B4133" t="str">
            <v>McNeil, John</v>
          </cell>
        </row>
        <row r="4134">
          <cell r="A4134" t="str">
            <v>U272070</v>
          </cell>
          <cell r="B4134" t="str">
            <v>Korhonen, Sean</v>
          </cell>
        </row>
        <row r="4135">
          <cell r="A4135" t="str">
            <v>U248491</v>
          </cell>
          <cell r="B4135" t="str">
            <v>Colombatto, Richard</v>
          </cell>
        </row>
        <row r="4136">
          <cell r="A4136" t="str">
            <v>U159011</v>
          </cell>
          <cell r="B4136" t="str">
            <v>Howard, Tyrone</v>
          </cell>
        </row>
        <row r="4137">
          <cell r="A4137" t="str">
            <v>U293512</v>
          </cell>
          <cell r="B4137" t="str">
            <v>Ebbeler, Matthew</v>
          </cell>
        </row>
        <row r="4138">
          <cell r="A4138" t="str">
            <v>U294099</v>
          </cell>
          <cell r="B4138" t="str">
            <v>Jee, Stuart</v>
          </cell>
        </row>
        <row r="4139">
          <cell r="A4139" t="str">
            <v>U184452</v>
          </cell>
          <cell r="B4139" t="str">
            <v>Waring, Carrie</v>
          </cell>
        </row>
        <row r="4140">
          <cell r="A4140" t="str">
            <v>U295256</v>
          </cell>
          <cell r="B4140" t="str">
            <v>Kaminsky, Paul</v>
          </cell>
        </row>
        <row r="4141">
          <cell r="A4141" t="str">
            <v>U295263</v>
          </cell>
          <cell r="B4141" t="str">
            <v>Robinson, Michael</v>
          </cell>
        </row>
        <row r="4142">
          <cell r="A4142" t="str">
            <v>U329676</v>
          </cell>
          <cell r="B4142" t="str">
            <v>Stormer, Oliver</v>
          </cell>
        </row>
        <row r="4143">
          <cell r="A4143" t="str">
            <v>U295726</v>
          </cell>
          <cell r="B4143" t="str">
            <v>Folk, Michael</v>
          </cell>
        </row>
        <row r="4144">
          <cell r="A4144" t="str">
            <v>U295969</v>
          </cell>
          <cell r="B4144" t="str">
            <v>Quaco, Jason</v>
          </cell>
        </row>
        <row r="4145">
          <cell r="A4145" t="str">
            <v>U304594</v>
          </cell>
          <cell r="B4145" t="str">
            <v>Seely, Scott</v>
          </cell>
        </row>
        <row r="4146">
          <cell r="A4146" t="str">
            <v>U304991</v>
          </cell>
          <cell r="B4146" t="str">
            <v>Lampe, Robert</v>
          </cell>
        </row>
        <row r="4147">
          <cell r="A4147" t="str">
            <v>U304930</v>
          </cell>
          <cell r="B4147" t="str">
            <v>Ethridge, Michael</v>
          </cell>
        </row>
        <row r="4148">
          <cell r="A4148" t="str">
            <v>U307962</v>
          </cell>
          <cell r="B4148" t="str">
            <v>Rochon, Randall</v>
          </cell>
        </row>
        <row r="4149">
          <cell r="A4149" t="str">
            <v>U308190</v>
          </cell>
          <cell r="B4149" t="str">
            <v>Steffanus, Aaron</v>
          </cell>
        </row>
        <row r="4150">
          <cell r="A4150" t="str">
            <v>U308188</v>
          </cell>
          <cell r="B4150" t="str">
            <v>Larder, Corey</v>
          </cell>
        </row>
        <row r="4151">
          <cell r="A4151" t="str">
            <v>U308354</v>
          </cell>
          <cell r="B4151" t="str">
            <v>Leeper, Joe</v>
          </cell>
        </row>
        <row r="4152">
          <cell r="A4152" t="str">
            <v>U308358</v>
          </cell>
          <cell r="B4152" t="str">
            <v>Richter, Peter</v>
          </cell>
        </row>
        <row r="4153">
          <cell r="A4153" t="str">
            <v>U308367</v>
          </cell>
          <cell r="B4153" t="str">
            <v>Barrois, Joseph</v>
          </cell>
        </row>
        <row r="4154">
          <cell r="A4154" t="str">
            <v>U308565</v>
          </cell>
          <cell r="B4154" t="str">
            <v>Brazier, Michael</v>
          </cell>
        </row>
        <row r="4155">
          <cell r="A4155" t="str">
            <v>U308652</v>
          </cell>
          <cell r="B4155" t="str">
            <v>Ripper, Adam</v>
          </cell>
        </row>
        <row r="4156">
          <cell r="A4156" t="str">
            <v>U308811</v>
          </cell>
          <cell r="B4156" t="str">
            <v>Laird, Jamey</v>
          </cell>
        </row>
        <row r="4157">
          <cell r="A4157" t="str">
            <v>U308809</v>
          </cell>
          <cell r="B4157" t="str">
            <v>Hacken-Rapp, Nathalie</v>
          </cell>
        </row>
        <row r="4158">
          <cell r="A4158" t="str">
            <v>U308782</v>
          </cell>
          <cell r="B4158" t="str">
            <v>Leonard, Matthew</v>
          </cell>
        </row>
        <row r="4159">
          <cell r="A4159" t="str">
            <v>U308836</v>
          </cell>
          <cell r="B4159" t="str">
            <v>Tavaglione, Nicholas</v>
          </cell>
        </row>
        <row r="4160">
          <cell r="A4160" t="str">
            <v>U330250</v>
          </cell>
          <cell r="B4160" t="str">
            <v>Mastalerz, Richard</v>
          </cell>
        </row>
        <row r="4161">
          <cell r="A4161" t="str">
            <v>U330347</v>
          </cell>
          <cell r="B4161" t="str">
            <v>Zahid, Rizwan</v>
          </cell>
        </row>
        <row r="4162">
          <cell r="A4162" t="str">
            <v>U330364</v>
          </cell>
          <cell r="B4162" t="str">
            <v>Szekeres, Brian</v>
          </cell>
        </row>
        <row r="4163">
          <cell r="A4163" t="str">
            <v>U330616</v>
          </cell>
          <cell r="B4163" t="str">
            <v>Johnson, Michael</v>
          </cell>
        </row>
        <row r="4164">
          <cell r="A4164" t="str">
            <v>U330671</v>
          </cell>
          <cell r="B4164" t="str">
            <v>Esper, Matthew</v>
          </cell>
        </row>
        <row r="4165">
          <cell r="A4165" t="str">
            <v>U330822</v>
          </cell>
          <cell r="B4165" t="str">
            <v>Wilson, Paul</v>
          </cell>
        </row>
        <row r="4166">
          <cell r="A4166" t="str">
            <v>U330905</v>
          </cell>
          <cell r="B4166" t="str">
            <v>VanRotz, Mark</v>
          </cell>
        </row>
        <row r="4167">
          <cell r="A4167" t="str">
            <v>U330988</v>
          </cell>
          <cell r="B4167" t="str">
            <v>Reynolds, Steven</v>
          </cell>
        </row>
        <row r="4168">
          <cell r="A4168" t="str">
            <v>U330990</v>
          </cell>
          <cell r="B4168" t="str">
            <v>Vinup, James</v>
          </cell>
        </row>
        <row r="4169">
          <cell r="A4169" t="str">
            <v>U331550</v>
          </cell>
          <cell r="B4169" t="str">
            <v>Palmer, Ben</v>
          </cell>
        </row>
        <row r="4170">
          <cell r="A4170" t="str">
            <v>U331525</v>
          </cell>
          <cell r="B4170" t="str">
            <v>Withers, William</v>
          </cell>
        </row>
        <row r="4171">
          <cell r="A4171" t="str">
            <v>U331706</v>
          </cell>
          <cell r="B4171" t="str">
            <v>Rinehart, Brady</v>
          </cell>
        </row>
        <row r="4172">
          <cell r="A4172" t="str">
            <v>U331843</v>
          </cell>
          <cell r="B4172" t="str">
            <v>Worley, Jason</v>
          </cell>
        </row>
        <row r="4173">
          <cell r="A4173" t="str">
            <v>U331957</v>
          </cell>
          <cell r="B4173" t="str">
            <v>Bleyl, Mary Beth</v>
          </cell>
        </row>
        <row r="4174">
          <cell r="A4174" t="str">
            <v>U331955</v>
          </cell>
          <cell r="B4174" t="str">
            <v>Shilling, James</v>
          </cell>
        </row>
        <row r="4175">
          <cell r="A4175" t="str">
            <v>U332060</v>
          </cell>
          <cell r="B4175" t="str">
            <v>Cisneros, Christopher</v>
          </cell>
        </row>
        <row r="4176">
          <cell r="A4176" t="str">
            <v>U332117</v>
          </cell>
          <cell r="B4176" t="str">
            <v>Barber, William</v>
          </cell>
        </row>
        <row r="4177">
          <cell r="A4177" t="str">
            <v>U332119</v>
          </cell>
          <cell r="B4177" t="str">
            <v>Eck, Tyler</v>
          </cell>
        </row>
        <row r="4178">
          <cell r="A4178" t="str">
            <v>U332118</v>
          </cell>
          <cell r="B4178" t="str">
            <v>Laule, David</v>
          </cell>
        </row>
        <row r="4179">
          <cell r="A4179" t="str">
            <v>U332174</v>
          </cell>
          <cell r="B4179" t="str">
            <v>Levandowski, Joseph</v>
          </cell>
        </row>
        <row r="4180">
          <cell r="A4180" t="str">
            <v>U332175</v>
          </cell>
          <cell r="B4180" t="str">
            <v>Bell, Nicholas</v>
          </cell>
        </row>
        <row r="4181">
          <cell r="A4181" t="str">
            <v>U332181</v>
          </cell>
          <cell r="B4181" t="str">
            <v>Davis, Taylor</v>
          </cell>
        </row>
        <row r="4182">
          <cell r="A4182" t="str">
            <v>U332253</v>
          </cell>
          <cell r="B4182" t="str">
            <v>Wieringa, Steven</v>
          </cell>
        </row>
        <row r="4183">
          <cell r="A4183" t="str">
            <v>U332250</v>
          </cell>
          <cell r="B4183" t="str">
            <v>Presti, Mark</v>
          </cell>
        </row>
        <row r="4184">
          <cell r="A4184" t="str">
            <v>U332469</v>
          </cell>
          <cell r="B4184" t="str">
            <v>Barredo, Frank</v>
          </cell>
        </row>
        <row r="4185">
          <cell r="A4185" t="str">
            <v>U332765</v>
          </cell>
          <cell r="B4185" t="str">
            <v>Ridgeway, Dena</v>
          </cell>
        </row>
        <row r="4186">
          <cell r="A4186" t="str">
            <v>U332777</v>
          </cell>
          <cell r="B4186" t="str">
            <v>Lang, Darren</v>
          </cell>
        </row>
        <row r="4187">
          <cell r="A4187" t="str">
            <v>U332885</v>
          </cell>
          <cell r="B4187" t="str">
            <v>Missroon, John</v>
          </cell>
        </row>
        <row r="4188">
          <cell r="A4188" t="str">
            <v>U332929</v>
          </cell>
          <cell r="B4188" t="str">
            <v>McGrath, Shaun</v>
          </cell>
        </row>
        <row r="4189">
          <cell r="A4189" t="str">
            <v>U332933</v>
          </cell>
          <cell r="B4189" t="str">
            <v>Metzger, Matthew</v>
          </cell>
        </row>
        <row r="4190">
          <cell r="A4190" t="str">
            <v>U333104</v>
          </cell>
          <cell r="B4190" t="str">
            <v>Barbosa, Silvio</v>
          </cell>
        </row>
        <row r="4191">
          <cell r="A4191" t="str">
            <v>U333116</v>
          </cell>
          <cell r="B4191" t="str">
            <v>Lynch, Kevin</v>
          </cell>
        </row>
        <row r="4192">
          <cell r="A4192" t="str">
            <v>U333222</v>
          </cell>
          <cell r="B4192" t="str">
            <v>Bernazzani, Nancy</v>
          </cell>
        </row>
        <row r="4193">
          <cell r="A4193" t="str">
            <v>U333227</v>
          </cell>
          <cell r="B4193" t="str">
            <v>Bruckner, Radha</v>
          </cell>
        </row>
        <row r="4194">
          <cell r="A4194" t="str">
            <v>U333490</v>
          </cell>
          <cell r="B4194" t="str">
            <v>Ramsey, John</v>
          </cell>
        </row>
        <row r="4195">
          <cell r="A4195" t="str">
            <v>U333497</v>
          </cell>
          <cell r="B4195" t="str">
            <v>Bristow, Ross</v>
          </cell>
        </row>
        <row r="4196">
          <cell r="A4196" t="str">
            <v>U333500</v>
          </cell>
          <cell r="B4196" t="str">
            <v>Shanley, Conor</v>
          </cell>
        </row>
        <row r="4197">
          <cell r="A4197" t="str">
            <v>U333565</v>
          </cell>
          <cell r="B4197" t="str">
            <v>Zeigler, Andrew</v>
          </cell>
        </row>
        <row r="4198">
          <cell r="A4198" t="str">
            <v>U333567</v>
          </cell>
          <cell r="B4198" t="str">
            <v>Sergeant, Jack</v>
          </cell>
        </row>
        <row r="4199">
          <cell r="A4199" t="str">
            <v>U333574</v>
          </cell>
          <cell r="B4199" t="str">
            <v>Hayden, Sean</v>
          </cell>
        </row>
        <row r="4200">
          <cell r="A4200" t="str">
            <v>U333642</v>
          </cell>
          <cell r="B4200" t="str">
            <v>Chavez, Sean</v>
          </cell>
        </row>
        <row r="4201">
          <cell r="A4201" t="str">
            <v>U333701</v>
          </cell>
          <cell r="B4201" t="str">
            <v>Roehrenbeck, Joshua</v>
          </cell>
        </row>
        <row r="4202">
          <cell r="A4202" t="str">
            <v>U333705</v>
          </cell>
          <cell r="B4202" t="str">
            <v>Gardner, Donald</v>
          </cell>
        </row>
        <row r="4203">
          <cell r="A4203" t="str">
            <v>U333756</v>
          </cell>
          <cell r="B4203" t="str">
            <v>Laliotis, Andreas</v>
          </cell>
        </row>
        <row r="4204">
          <cell r="A4204" t="str">
            <v>U333752</v>
          </cell>
          <cell r="B4204" t="str">
            <v>Algeri, Jeffrey</v>
          </cell>
        </row>
        <row r="4205">
          <cell r="A4205" t="str">
            <v>U333860</v>
          </cell>
          <cell r="B4205" t="str">
            <v>Darish, Scott</v>
          </cell>
        </row>
        <row r="4206">
          <cell r="A4206" t="str">
            <v>U333870</v>
          </cell>
          <cell r="B4206" t="str">
            <v>Brooks, Timothy</v>
          </cell>
        </row>
        <row r="4207">
          <cell r="A4207" t="str">
            <v>U333999</v>
          </cell>
          <cell r="B4207" t="str">
            <v>Stanton, Austin</v>
          </cell>
        </row>
        <row r="4208">
          <cell r="A4208" t="str">
            <v>U333956</v>
          </cell>
          <cell r="B4208" t="str">
            <v>Wright, Michael</v>
          </cell>
        </row>
        <row r="4209">
          <cell r="A4209" t="str">
            <v>U333954</v>
          </cell>
          <cell r="B4209" t="str">
            <v>Williamson, Derek</v>
          </cell>
        </row>
        <row r="4210">
          <cell r="A4210" t="str">
            <v>U333962</v>
          </cell>
          <cell r="B4210" t="str">
            <v>Burger, George</v>
          </cell>
        </row>
        <row r="4211">
          <cell r="A4211" t="str">
            <v>U334302</v>
          </cell>
          <cell r="B4211" t="str">
            <v>Gentry, Kerry</v>
          </cell>
        </row>
        <row r="4212">
          <cell r="A4212" t="str">
            <v>U334313</v>
          </cell>
          <cell r="B4212" t="str">
            <v>Welch, Christopher</v>
          </cell>
        </row>
        <row r="4213">
          <cell r="A4213" t="str">
            <v>U334488</v>
          </cell>
          <cell r="B4213" t="str">
            <v>Sivyllis, Costas</v>
          </cell>
        </row>
        <row r="4214">
          <cell r="A4214" t="str">
            <v>U334555</v>
          </cell>
          <cell r="B4214" t="str">
            <v>Hanenkamp, Tammo</v>
          </cell>
        </row>
        <row r="4215">
          <cell r="A4215" t="str">
            <v>U335069</v>
          </cell>
          <cell r="B4215" t="str">
            <v>Schuvart, Joseph</v>
          </cell>
        </row>
        <row r="4216">
          <cell r="A4216" t="str">
            <v>U335510</v>
          </cell>
          <cell r="B4216" t="str">
            <v>Buchanan, Jeffrey</v>
          </cell>
        </row>
        <row r="4217">
          <cell r="A4217" t="str">
            <v>U335511</v>
          </cell>
          <cell r="B4217" t="str">
            <v>Solages, Napoleon</v>
          </cell>
        </row>
        <row r="4218">
          <cell r="A4218" t="str">
            <v>U335386</v>
          </cell>
          <cell r="B4218" t="str">
            <v>Haba, Grzegorz</v>
          </cell>
        </row>
        <row r="4219">
          <cell r="A4219" t="str">
            <v>U335876</v>
          </cell>
          <cell r="B4219" t="str">
            <v>Trachsel, James</v>
          </cell>
        </row>
        <row r="4220">
          <cell r="A4220" t="str">
            <v>U335879</v>
          </cell>
          <cell r="B4220" t="str">
            <v>Campbell, Anthony</v>
          </cell>
        </row>
        <row r="4221">
          <cell r="A4221" t="str">
            <v>U335929</v>
          </cell>
          <cell r="B4221" t="str">
            <v>Sposato, Richard</v>
          </cell>
        </row>
        <row r="4222">
          <cell r="A4222" t="str">
            <v>U336085</v>
          </cell>
          <cell r="B4222" t="str">
            <v>Abraham, Joffe</v>
          </cell>
        </row>
        <row r="4223">
          <cell r="A4223" t="str">
            <v>U336097</v>
          </cell>
          <cell r="B4223" t="str">
            <v>McDougall, Timothy</v>
          </cell>
        </row>
        <row r="4224">
          <cell r="A4224" t="str">
            <v>U336303</v>
          </cell>
          <cell r="B4224" t="str">
            <v>Bailey, Toray</v>
          </cell>
        </row>
        <row r="4225">
          <cell r="A4225" t="str">
            <v>U336452</v>
          </cell>
          <cell r="B4225" t="str">
            <v>McNicoll, Alex</v>
          </cell>
        </row>
        <row r="4226">
          <cell r="A4226" t="str">
            <v>U336646</v>
          </cell>
          <cell r="B4226" t="str">
            <v>Sanchez, Alvaro</v>
          </cell>
        </row>
        <row r="4227">
          <cell r="A4227" t="str">
            <v>U336647</v>
          </cell>
          <cell r="B4227" t="str">
            <v>Berk, Scot</v>
          </cell>
        </row>
        <row r="4228">
          <cell r="A4228" t="str">
            <v>U336650</v>
          </cell>
          <cell r="B4228" t="str">
            <v>Ashman, Christopher</v>
          </cell>
        </row>
        <row r="4229">
          <cell r="A4229" t="str">
            <v>U336649</v>
          </cell>
          <cell r="B4229" t="str">
            <v>Blighton, Scott</v>
          </cell>
        </row>
        <row r="4230">
          <cell r="A4230" t="str">
            <v>U337728</v>
          </cell>
          <cell r="B4230" t="str">
            <v>Walker, Kenneth</v>
          </cell>
        </row>
        <row r="4231">
          <cell r="A4231" t="str">
            <v>U338414</v>
          </cell>
          <cell r="B4231" t="str">
            <v>Russell, Jason</v>
          </cell>
        </row>
        <row r="4232">
          <cell r="A4232" t="str">
            <v>U338778</v>
          </cell>
          <cell r="B4232" t="str">
            <v>Danielson, Samuel</v>
          </cell>
        </row>
        <row r="4233">
          <cell r="A4233" t="str">
            <v>U339351</v>
          </cell>
          <cell r="B4233" t="str">
            <v>Tracey, Sean</v>
          </cell>
        </row>
        <row r="4234">
          <cell r="A4234" t="str">
            <v>U339765</v>
          </cell>
          <cell r="B4234" t="str">
            <v>Crossman, Donnielle</v>
          </cell>
        </row>
        <row r="4235">
          <cell r="A4235" t="str">
            <v>U259397</v>
          </cell>
          <cell r="B4235" t="str">
            <v>Butcher, Timothy</v>
          </cell>
        </row>
        <row r="4236">
          <cell r="A4236" t="str">
            <v>U339836</v>
          </cell>
          <cell r="B4236" t="str">
            <v>Botts, Justin</v>
          </cell>
        </row>
        <row r="4237">
          <cell r="A4237" t="str">
            <v>U339835</v>
          </cell>
          <cell r="B4237" t="str">
            <v>Kirk, Wesley</v>
          </cell>
        </row>
        <row r="4238">
          <cell r="A4238" t="str">
            <v>U339848</v>
          </cell>
          <cell r="B4238" t="str">
            <v>Mullen, Todd</v>
          </cell>
        </row>
        <row r="4239">
          <cell r="A4239" t="str">
            <v>U339846</v>
          </cell>
          <cell r="B4239" t="str">
            <v>Allison, Jared</v>
          </cell>
        </row>
        <row r="4240">
          <cell r="A4240" t="str">
            <v>U340023</v>
          </cell>
          <cell r="B4240" t="str">
            <v>Foy, Susan</v>
          </cell>
        </row>
        <row r="4241">
          <cell r="A4241" t="str">
            <v>U340064</v>
          </cell>
          <cell r="B4241" t="str">
            <v>Cousineau, Lance</v>
          </cell>
        </row>
        <row r="4242">
          <cell r="A4242" t="str">
            <v>U340120</v>
          </cell>
          <cell r="B4242" t="str">
            <v>Manning, David</v>
          </cell>
        </row>
        <row r="4243">
          <cell r="A4243" t="str">
            <v>U340123</v>
          </cell>
          <cell r="B4243" t="str">
            <v>Stephens, Tereco</v>
          </cell>
        </row>
        <row r="4244">
          <cell r="A4244" t="str">
            <v>U340388</v>
          </cell>
          <cell r="B4244" t="str">
            <v>Noll, Steven</v>
          </cell>
        </row>
        <row r="4245">
          <cell r="A4245" t="str">
            <v>U340393</v>
          </cell>
          <cell r="B4245" t="str">
            <v>Chambers, Mark</v>
          </cell>
        </row>
        <row r="4246">
          <cell r="A4246" t="str">
            <v>U340405</v>
          </cell>
          <cell r="B4246" t="str">
            <v>Van Son, Aaron</v>
          </cell>
        </row>
        <row r="4247">
          <cell r="A4247" t="str">
            <v>U340791</v>
          </cell>
          <cell r="B4247" t="str">
            <v>Mack, Medina</v>
          </cell>
        </row>
        <row r="4248">
          <cell r="A4248" t="str">
            <v>U341230</v>
          </cell>
          <cell r="B4248" t="str">
            <v>Goldfarb, Brendan</v>
          </cell>
        </row>
        <row r="4249">
          <cell r="A4249" t="str">
            <v>U341361</v>
          </cell>
          <cell r="B4249" t="str">
            <v>Frank, Keith</v>
          </cell>
        </row>
        <row r="4250">
          <cell r="A4250" t="str">
            <v>U341704</v>
          </cell>
          <cell r="B4250" t="str">
            <v>Smith, Paul</v>
          </cell>
        </row>
        <row r="4251">
          <cell r="A4251" t="str">
            <v>U342121</v>
          </cell>
          <cell r="B4251" t="str">
            <v>Dooyes, Gerald</v>
          </cell>
        </row>
        <row r="4252">
          <cell r="A4252" t="str">
            <v>U342267</v>
          </cell>
          <cell r="B4252" t="str">
            <v>Ortmann, Robert</v>
          </cell>
        </row>
        <row r="4253">
          <cell r="A4253" t="str">
            <v>U342268</v>
          </cell>
          <cell r="B4253" t="str">
            <v>Garrett, Benjamin</v>
          </cell>
        </row>
        <row r="4254">
          <cell r="A4254" t="str">
            <v>U342795</v>
          </cell>
          <cell r="B4254" t="str">
            <v>Robertson, Andrew</v>
          </cell>
        </row>
        <row r="4255">
          <cell r="A4255" t="str">
            <v>U343102</v>
          </cell>
          <cell r="B4255" t="str">
            <v>Hamilton, Courtney</v>
          </cell>
        </row>
        <row r="4256">
          <cell r="A4256" t="str">
            <v>U343137</v>
          </cell>
          <cell r="B4256" t="str">
            <v>Birch, David</v>
          </cell>
        </row>
        <row r="4257">
          <cell r="A4257" t="str">
            <v>U343140</v>
          </cell>
          <cell r="B4257" t="str">
            <v>Garcia, Edwin</v>
          </cell>
        </row>
        <row r="4258">
          <cell r="A4258" t="str">
            <v>U343649</v>
          </cell>
          <cell r="B4258" t="str">
            <v>Schutz, Lawrence</v>
          </cell>
        </row>
        <row r="4259">
          <cell r="A4259" t="str">
            <v>U343876</v>
          </cell>
          <cell r="B4259" t="str">
            <v>Giles, Brandon</v>
          </cell>
        </row>
        <row r="4260">
          <cell r="A4260" t="str">
            <v>U344286</v>
          </cell>
          <cell r="B4260" t="str">
            <v>Ferrara, Christopher</v>
          </cell>
        </row>
        <row r="4261">
          <cell r="A4261" t="str">
            <v>U344277</v>
          </cell>
          <cell r="B4261" t="str">
            <v>Acuff, Bryan</v>
          </cell>
        </row>
        <row r="4262">
          <cell r="A4262" t="str">
            <v>U344281</v>
          </cell>
          <cell r="B4262" t="str">
            <v>Cline, Geoffrey</v>
          </cell>
        </row>
        <row r="4263">
          <cell r="A4263" t="str">
            <v>U344911</v>
          </cell>
          <cell r="B4263" t="str">
            <v>Boytim, David</v>
          </cell>
        </row>
        <row r="4264">
          <cell r="A4264" t="str">
            <v>U345878</v>
          </cell>
          <cell r="B4264" t="str">
            <v>Sholkovitz, Nathan</v>
          </cell>
        </row>
        <row r="4265">
          <cell r="A4265" t="str">
            <v>U346307</v>
          </cell>
          <cell r="B4265" t="str">
            <v>Watts, Laura</v>
          </cell>
        </row>
        <row r="4266">
          <cell r="A4266" t="str">
            <v>U346309</v>
          </cell>
          <cell r="B4266" t="str">
            <v>Townsend, Phillip</v>
          </cell>
        </row>
        <row r="4267">
          <cell r="A4267" t="str">
            <v>U346322</v>
          </cell>
          <cell r="B4267" t="str">
            <v>Michael, Olivier</v>
          </cell>
        </row>
        <row r="4268">
          <cell r="A4268" t="str">
            <v>U347061</v>
          </cell>
          <cell r="B4268" t="str">
            <v>Nelson, Todd</v>
          </cell>
        </row>
        <row r="4269">
          <cell r="A4269" t="str">
            <v>U348496</v>
          </cell>
          <cell r="B4269" t="str">
            <v>Barthel, Kenneth</v>
          </cell>
        </row>
        <row r="4270">
          <cell r="A4270" t="str">
            <v>U348932</v>
          </cell>
          <cell r="B4270" t="str">
            <v>Robinson, Kevin</v>
          </cell>
        </row>
        <row r="4271">
          <cell r="A4271" t="str">
            <v>U349321</v>
          </cell>
          <cell r="B4271" t="str">
            <v>McRedmond, Martin</v>
          </cell>
        </row>
        <row r="4272">
          <cell r="A4272" t="str">
            <v>U349332</v>
          </cell>
          <cell r="B4272" t="str">
            <v>Brown, Diane</v>
          </cell>
        </row>
        <row r="4273">
          <cell r="A4273" t="str">
            <v>U349334</v>
          </cell>
          <cell r="B4273" t="str">
            <v>Garrett, Erin</v>
          </cell>
        </row>
        <row r="4274">
          <cell r="A4274" t="str">
            <v>U350216</v>
          </cell>
          <cell r="B4274" t="str">
            <v>Bram, Adam</v>
          </cell>
        </row>
        <row r="4275">
          <cell r="A4275" t="str">
            <v>U350218</v>
          </cell>
          <cell r="B4275" t="str">
            <v>Fallyer, Philip</v>
          </cell>
        </row>
        <row r="4276">
          <cell r="A4276" t="str">
            <v>U350371</v>
          </cell>
          <cell r="B4276" t="str">
            <v>Walters, Steven-Kirk</v>
          </cell>
        </row>
        <row r="4277">
          <cell r="A4277" t="str">
            <v>U350890</v>
          </cell>
          <cell r="B4277" t="str">
            <v>Lewis, Benedict</v>
          </cell>
        </row>
        <row r="4278">
          <cell r="A4278" t="str">
            <v>U350892</v>
          </cell>
          <cell r="B4278" t="str">
            <v>Olivares, Gerardo</v>
          </cell>
        </row>
        <row r="4279">
          <cell r="A4279" t="str">
            <v>U351524</v>
          </cell>
          <cell r="B4279" t="str">
            <v>Young, Joshua</v>
          </cell>
        </row>
        <row r="4280">
          <cell r="A4280" t="str">
            <v>U351958</v>
          </cell>
          <cell r="B4280" t="str">
            <v>Olarte, Andrew</v>
          </cell>
        </row>
        <row r="4281">
          <cell r="A4281" t="str">
            <v>U351961</v>
          </cell>
          <cell r="B4281" t="str">
            <v>Wadden, Noah</v>
          </cell>
        </row>
        <row r="4282">
          <cell r="A4282" t="str">
            <v>U355400</v>
          </cell>
          <cell r="B4282" t="str">
            <v>Moritz, Brian</v>
          </cell>
        </row>
        <row r="4283">
          <cell r="A4283" t="str">
            <v>U355406</v>
          </cell>
          <cell r="B4283" t="str">
            <v>Nusbaum, Ryan</v>
          </cell>
        </row>
        <row r="4284">
          <cell r="A4284" t="str">
            <v>U355481</v>
          </cell>
          <cell r="B4284" t="str">
            <v>Holmgren, Ryan</v>
          </cell>
        </row>
        <row r="4285">
          <cell r="A4285" t="str">
            <v>U355959</v>
          </cell>
          <cell r="B4285" t="str">
            <v>Snow, Gordon</v>
          </cell>
        </row>
        <row r="4286">
          <cell r="A4286" t="str">
            <v>U356006</v>
          </cell>
          <cell r="B4286" t="str">
            <v>Klinger, Ashley</v>
          </cell>
        </row>
        <row r="4287">
          <cell r="A4287" t="str">
            <v>U356198</v>
          </cell>
          <cell r="B4287" t="str">
            <v>Dingler, Lawrence</v>
          </cell>
        </row>
        <row r="4288">
          <cell r="A4288" t="str">
            <v>U356369</v>
          </cell>
          <cell r="B4288" t="str">
            <v>Jakubek, Jeffrey</v>
          </cell>
        </row>
        <row r="4289">
          <cell r="A4289" t="str">
            <v>U356377</v>
          </cell>
          <cell r="B4289" t="str">
            <v>clark, travis</v>
          </cell>
        </row>
        <row r="4290">
          <cell r="A4290" t="str">
            <v>U356541</v>
          </cell>
          <cell r="B4290" t="str">
            <v>Bosworth, Kenneth</v>
          </cell>
        </row>
        <row r="4291">
          <cell r="A4291" t="str">
            <v>U358529</v>
          </cell>
          <cell r="B4291" t="str">
            <v>Bunker, Brian</v>
          </cell>
        </row>
        <row r="4292">
          <cell r="A4292" t="str">
            <v>U330533</v>
          </cell>
          <cell r="B4292" t="str">
            <v>Gerbner, Zachary</v>
          </cell>
        </row>
        <row r="4293">
          <cell r="A4293" t="str">
            <v>U358674</v>
          </cell>
          <cell r="B4293" t="str">
            <v>Siegel, Carl</v>
          </cell>
        </row>
        <row r="4294">
          <cell r="A4294" t="str">
            <v>U358680</v>
          </cell>
          <cell r="B4294" t="str">
            <v>Williams, Marcus</v>
          </cell>
        </row>
        <row r="4295">
          <cell r="A4295" t="str">
            <v>U358685</v>
          </cell>
          <cell r="B4295" t="str">
            <v>Maynard, Tarrall</v>
          </cell>
        </row>
        <row r="4296">
          <cell r="A4296" t="str">
            <v>U358688</v>
          </cell>
          <cell r="B4296" t="str">
            <v>Cardenas, Fabian</v>
          </cell>
        </row>
        <row r="4297">
          <cell r="A4297" t="str">
            <v>U358917</v>
          </cell>
          <cell r="B4297" t="str">
            <v>Pahel, Michael</v>
          </cell>
        </row>
        <row r="4298">
          <cell r="A4298" t="str">
            <v>U358915</v>
          </cell>
          <cell r="B4298" t="str">
            <v>Miller, Timothy</v>
          </cell>
        </row>
        <row r="4299">
          <cell r="A4299" t="str">
            <v>U358900</v>
          </cell>
          <cell r="B4299" t="str">
            <v>Callan, Joseph</v>
          </cell>
        </row>
        <row r="4300">
          <cell r="A4300" t="str">
            <v>U358930</v>
          </cell>
          <cell r="B4300" t="str">
            <v>Theologos, Matthew</v>
          </cell>
        </row>
        <row r="4301">
          <cell r="A4301" t="str">
            <v>U313090</v>
          </cell>
          <cell r="B4301" t="str">
            <v>Safko, Zia</v>
          </cell>
        </row>
        <row r="4302">
          <cell r="A4302" t="str">
            <v>U359185</v>
          </cell>
          <cell r="B4302" t="str">
            <v>Kirby, Steven</v>
          </cell>
        </row>
        <row r="4303">
          <cell r="A4303" t="str">
            <v>U359333</v>
          </cell>
          <cell r="B4303" t="str">
            <v>Robinson, Anthony</v>
          </cell>
        </row>
        <row r="4304">
          <cell r="A4304" t="str">
            <v>U359496</v>
          </cell>
          <cell r="B4304" t="str">
            <v>Miller, Heathcliff</v>
          </cell>
        </row>
        <row r="4305">
          <cell r="A4305" t="str">
            <v>U359514</v>
          </cell>
          <cell r="B4305" t="str">
            <v>Bissett, Caleb</v>
          </cell>
        </row>
        <row r="4306">
          <cell r="A4306" t="str">
            <v>U359579</v>
          </cell>
          <cell r="B4306" t="str">
            <v>Phillips, Kirk</v>
          </cell>
        </row>
        <row r="4307">
          <cell r="A4307" t="str">
            <v>U359591</v>
          </cell>
          <cell r="B4307" t="str">
            <v>Russillo, Michael</v>
          </cell>
        </row>
        <row r="4308">
          <cell r="A4308" t="str">
            <v>U359905</v>
          </cell>
          <cell r="B4308" t="str">
            <v>Martin, William</v>
          </cell>
        </row>
        <row r="4309">
          <cell r="A4309" t="str">
            <v>U359925</v>
          </cell>
          <cell r="B4309" t="str">
            <v>Lee, Eugene</v>
          </cell>
        </row>
        <row r="4310">
          <cell r="A4310" t="str">
            <v>U360251</v>
          </cell>
          <cell r="B4310" t="str">
            <v>Kuc, Nicholas</v>
          </cell>
        </row>
        <row r="4311">
          <cell r="A4311" t="str">
            <v>U360236</v>
          </cell>
          <cell r="B4311" t="str">
            <v>Beasley, Andrew</v>
          </cell>
        </row>
        <row r="4312">
          <cell r="A4312" t="str">
            <v>U360611</v>
          </cell>
          <cell r="B4312" t="str">
            <v>Anderson, Craig</v>
          </cell>
        </row>
        <row r="4313">
          <cell r="A4313" t="str">
            <v>U360636</v>
          </cell>
          <cell r="B4313" t="str">
            <v>Demer, Justin</v>
          </cell>
        </row>
        <row r="4314">
          <cell r="A4314" t="str">
            <v>U360912</v>
          </cell>
          <cell r="B4314" t="str">
            <v>Cahill, Michael</v>
          </cell>
        </row>
        <row r="4315">
          <cell r="A4315" t="str">
            <v>U360924</v>
          </cell>
          <cell r="B4315" t="str">
            <v>Stahl, Charles</v>
          </cell>
        </row>
        <row r="4316">
          <cell r="A4316" t="str">
            <v>U360961</v>
          </cell>
          <cell r="B4316" t="str">
            <v>Love, Julia</v>
          </cell>
        </row>
        <row r="4317">
          <cell r="A4317" t="str">
            <v>U360975</v>
          </cell>
          <cell r="B4317" t="str">
            <v>Bourne, Trevor</v>
          </cell>
        </row>
        <row r="4318">
          <cell r="A4318" t="str">
            <v>U361223</v>
          </cell>
          <cell r="B4318" t="str">
            <v>Ditlow, Blake</v>
          </cell>
        </row>
        <row r="4319">
          <cell r="A4319" t="str">
            <v>U361388</v>
          </cell>
          <cell r="B4319" t="str">
            <v>Zwierko, Kevin</v>
          </cell>
        </row>
        <row r="4320">
          <cell r="A4320" t="str">
            <v>U361767</v>
          </cell>
          <cell r="B4320" t="str">
            <v>Juselis, Timothy</v>
          </cell>
        </row>
        <row r="4321">
          <cell r="A4321" t="str">
            <v>U361772</v>
          </cell>
          <cell r="B4321" t="str">
            <v>Rovner, Sarah</v>
          </cell>
        </row>
        <row r="4322">
          <cell r="A4322" t="str">
            <v>U361951</v>
          </cell>
          <cell r="B4322" t="str">
            <v>Mundy, Robert</v>
          </cell>
        </row>
        <row r="4323">
          <cell r="A4323" t="str">
            <v>U361948</v>
          </cell>
          <cell r="B4323" t="str">
            <v>Wittmer, Daniel</v>
          </cell>
        </row>
        <row r="4324">
          <cell r="A4324" t="str">
            <v>U361986</v>
          </cell>
          <cell r="B4324" t="str">
            <v>Cousins, JoAndrew</v>
          </cell>
        </row>
        <row r="4325">
          <cell r="A4325" t="str">
            <v>U361980</v>
          </cell>
          <cell r="B4325" t="str">
            <v>Smith, Colin</v>
          </cell>
        </row>
        <row r="4326">
          <cell r="A4326" t="str">
            <v>U361977</v>
          </cell>
          <cell r="B4326" t="str">
            <v>Robinson, Ryan</v>
          </cell>
        </row>
        <row r="4327">
          <cell r="A4327" t="str">
            <v>U361985</v>
          </cell>
          <cell r="B4327" t="str">
            <v>Kasper, Jesse</v>
          </cell>
        </row>
        <row r="4328">
          <cell r="A4328" t="str">
            <v>U362462</v>
          </cell>
          <cell r="B4328" t="str">
            <v>Denton, Jamie</v>
          </cell>
        </row>
        <row r="4329">
          <cell r="A4329" t="str">
            <v>U362484</v>
          </cell>
          <cell r="B4329" t="str">
            <v>Wolfe, Pete</v>
          </cell>
        </row>
        <row r="4330">
          <cell r="A4330" t="str">
            <v>U362466</v>
          </cell>
          <cell r="B4330" t="str">
            <v>Gruben, Daniel</v>
          </cell>
        </row>
        <row r="4331">
          <cell r="A4331" t="str">
            <v>U362470</v>
          </cell>
          <cell r="B4331" t="str">
            <v>Boggs, Joseph</v>
          </cell>
        </row>
        <row r="4332">
          <cell r="A4332" t="str">
            <v>U362473</v>
          </cell>
          <cell r="B4332" t="str">
            <v>Leyland, Christopher</v>
          </cell>
        </row>
        <row r="4333">
          <cell r="A4333" t="str">
            <v>U362664</v>
          </cell>
          <cell r="B4333" t="str">
            <v>Pushart, Andrew</v>
          </cell>
        </row>
        <row r="4334">
          <cell r="A4334" t="str">
            <v>U362667</v>
          </cell>
          <cell r="B4334" t="str">
            <v>Castle, Paul</v>
          </cell>
        </row>
        <row r="4335">
          <cell r="A4335" t="str">
            <v>U362680</v>
          </cell>
          <cell r="B4335" t="str">
            <v>Crosby, Seryozha</v>
          </cell>
        </row>
        <row r="4336">
          <cell r="A4336" t="str">
            <v>U362672</v>
          </cell>
          <cell r="B4336" t="str">
            <v>Wissel, Brian</v>
          </cell>
        </row>
        <row r="4337">
          <cell r="A4337" t="str">
            <v>U362669</v>
          </cell>
          <cell r="B4337" t="str">
            <v>McCaffrey, Shawn</v>
          </cell>
        </row>
        <row r="4338">
          <cell r="A4338" t="str">
            <v>U362673</v>
          </cell>
          <cell r="B4338" t="str">
            <v>Smith, Careena</v>
          </cell>
        </row>
        <row r="4339">
          <cell r="A4339" t="str">
            <v>U362651</v>
          </cell>
          <cell r="B4339" t="str">
            <v>Sampson, Gregory</v>
          </cell>
        </row>
        <row r="4340">
          <cell r="A4340" t="str">
            <v>U362839</v>
          </cell>
          <cell r="B4340" t="str">
            <v>Carmichael, Chad</v>
          </cell>
        </row>
        <row r="4341">
          <cell r="A4341" t="str">
            <v>U362842</v>
          </cell>
          <cell r="B4341" t="str">
            <v>Cossey, Kevin</v>
          </cell>
        </row>
        <row r="4342">
          <cell r="A4342" t="str">
            <v>U362853</v>
          </cell>
          <cell r="B4342" t="str">
            <v>Inns, Timothy</v>
          </cell>
        </row>
        <row r="4343">
          <cell r="A4343" t="str">
            <v>U362852</v>
          </cell>
          <cell r="B4343" t="str">
            <v>Brooks, Jason</v>
          </cell>
        </row>
        <row r="4344">
          <cell r="A4344" t="str">
            <v>U362864</v>
          </cell>
          <cell r="B4344" t="str">
            <v>Hudeck, Derek</v>
          </cell>
        </row>
        <row r="4345">
          <cell r="A4345" t="str">
            <v>U362865</v>
          </cell>
          <cell r="B4345" t="str">
            <v>Haun, Devin</v>
          </cell>
        </row>
        <row r="4346">
          <cell r="A4346" t="str">
            <v>U362867</v>
          </cell>
          <cell r="B4346" t="str">
            <v>Johnson, Nathan</v>
          </cell>
        </row>
        <row r="4347">
          <cell r="A4347" t="str">
            <v>U362861</v>
          </cell>
          <cell r="B4347" t="str">
            <v>Arcamuzi, Alexandra-Mary</v>
          </cell>
        </row>
        <row r="4348">
          <cell r="A4348" t="str">
            <v>U363198</v>
          </cell>
          <cell r="B4348" t="str">
            <v>Gillespie, Evan</v>
          </cell>
        </row>
        <row r="4349">
          <cell r="A4349" t="str">
            <v>U363203</v>
          </cell>
          <cell r="B4349" t="str">
            <v>French, Bradley</v>
          </cell>
        </row>
        <row r="4350">
          <cell r="A4350" t="str">
            <v>U363205</v>
          </cell>
          <cell r="B4350" t="str">
            <v>Posey, Eric</v>
          </cell>
        </row>
        <row r="4351">
          <cell r="A4351" t="str">
            <v>U363218</v>
          </cell>
          <cell r="B4351" t="str">
            <v>Nanna, Whitney</v>
          </cell>
        </row>
        <row r="4352">
          <cell r="A4352" t="str">
            <v>U363225</v>
          </cell>
          <cell r="B4352" t="str">
            <v>Ballas, Neal</v>
          </cell>
        </row>
        <row r="4353">
          <cell r="A4353" t="str">
            <v>U363227</v>
          </cell>
          <cell r="B4353" t="str">
            <v>Jordan, Michael</v>
          </cell>
        </row>
        <row r="4354">
          <cell r="A4354" t="str">
            <v>U363465</v>
          </cell>
          <cell r="B4354" t="str">
            <v>Bennett, John</v>
          </cell>
        </row>
        <row r="4355">
          <cell r="A4355" t="str">
            <v>U363471</v>
          </cell>
          <cell r="B4355" t="str">
            <v>Hampton, William</v>
          </cell>
        </row>
        <row r="4356">
          <cell r="A4356" t="str">
            <v>U363540</v>
          </cell>
          <cell r="B4356" t="str">
            <v>Gratteau, Erik</v>
          </cell>
        </row>
        <row r="4357">
          <cell r="A4357" t="str">
            <v>U363447</v>
          </cell>
          <cell r="B4357" t="str">
            <v>Hanz, Geoffrey</v>
          </cell>
        </row>
        <row r="4358">
          <cell r="A4358" t="str">
            <v>U363450</v>
          </cell>
          <cell r="B4358" t="str">
            <v>Biever, Gregory</v>
          </cell>
        </row>
        <row r="4359">
          <cell r="A4359" t="str">
            <v>U363446</v>
          </cell>
          <cell r="B4359" t="str">
            <v>Poulsen, Justin</v>
          </cell>
        </row>
        <row r="4360">
          <cell r="A4360" t="str">
            <v>U363444</v>
          </cell>
          <cell r="B4360" t="str">
            <v>Beauchamp, Charles</v>
          </cell>
        </row>
        <row r="4361">
          <cell r="A4361" t="str">
            <v>U363442</v>
          </cell>
          <cell r="B4361" t="str">
            <v>Burgess, Nicole</v>
          </cell>
        </row>
        <row r="4362">
          <cell r="A4362" t="str">
            <v>U363443</v>
          </cell>
          <cell r="B4362" t="str">
            <v>Liberi, John</v>
          </cell>
        </row>
        <row r="4363">
          <cell r="A4363" t="str">
            <v>U363448</v>
          </cell>
          <cell r="B4363" t="str">
            <v>Zweifel, Samuel</v>
          </cell>
        </row>
        <row r="4364">
          <cell r="A4364" t="str">
            <v>U363439</v>
          </cell>
          <cell r="B4364" t="str">
            <v>Bennett, James</v>
          </cell>
        </row>
        <row r="4365">
          <cell r="A4365" t="str">
            <v>U363437</v>
          </cell>
          <cell r="B4365" t="str">
            <v>Langlais, Christopher</v>
          </cell>
        </row>
        <row r="4366">
          <cell r="A4366" t="str">
            <v>U363472</v>
          </cell>
          <cell r="B4366" t="str">
            <v>Parker, James</v>
          </cell>
        </row>
        <row r="4367">
          <cell r="A4367" t="str">
            <v>U363473</v>
          </cell>
          <cell r="B4367" t="str">
            <v>Welles, Brian</v>
          </cell>
        </row>
        <row r="4368">
          <cell r="A4368" t="str">
            <v>U312152</v>
          </cell>
          <cell r="B4368" t="str">
            <v>Hiltner, Thomas</v>
          </cell>
        </row>
        <row r="4369">
          <cell r="A4369" t="str">
            <v>U330534</v>
          </cell>
          <cell r="B4369" t="str">
            <v>Dieman, Zachary</v>
          </cell>
        </row>
        <row r="4370">
          <cell r="A4370" t="str">
            <v>U344316</v>
          </cell>
          <cell r="B4370" t="str">
            <v>Earnhardt, Rachel</v>
          </cell>
        </row>
        <row r="4371">
          <cell r="A4371" t="str">
            <v>U304977</v>
          </cell>
          <cell r="B4371" t="str">
            <v>Bryan, Samantha</v>
          </cell>
        </row>
        <row r="4372">
          <cell r="A4372" t="str">
            <v>U364167</v>
          </cell>
          <cell r="B4372" t="str">
            <v>Rogers, William</v>
          </cell>
        </row>
        <row r="4373">
          <cell r="A4373" t="str">
            <v>U364776</v>
          </cell>
          <cell r="B4373" t="str">
            <v>Blanton, Wesley</v>
          </cell>
        </row>
        <row r="4374">
          <cell r="A4374" t="str">
            <v>U365653</v>
          </cell>
          <cell r="B4374" t="str">
            <v>Thomas, Matthew</v>
          </cell>
        </row>
        <row r="4375">
          <cell r="A4375" t="str">
            <v>U365627</v>
          </cell>
          <cell r="B4375" t="str">
            <v>Mattern, Nathan</v>
          </cell>
        </row>
        <row r="4376">
          <cell r="A4376" t="str">
            <v>U365629</v>
          </cell>
          <cell r="B4376" t="str">
            <v>Sparacin, Benjamin</v>
          </cell>
        </row>
        <row r="4377">
          <cell r="A4377" t="str">
            <v>U365639</v>
          </cell>
          <cell r="B4377" t="str">
            <v>von Seggern, Kurt</v>
          </cell>
        </row>
        <row r="4378">
          <cell r="A4378" t="str">
            <v>U365651</v>
          </cell>
          <cell r="B4378" t="str">
            <v>Raaberg, Curtis</v>
          </cell>
        </row>
        <row r="4379">
          <cell r="A4379" t="str">
            <v>U365640</v>
          </cell>
          <cell r="B4379" t="str">
            <v>Short, Thaddeaus</v>
          </cell>
        </row>
        <row r="4380">
          <cell r="A4380" t="str">
            <v>U365632</v>
          </cell>
          <cell r="B4380" t="str">
            <v>Miller, Jordan</v>
          </cell>
        </row>
        <row r="4381">
          <cell r="A4381" t="str">
            <v>U365644</v>
          </cell>
          <cell r="B4381" t="str">
            <v>Querubin, Macg</v>
          </cell>
        </row>
        <row r="4382">
          <cell r="A4382" t="str">
            <v>U365633</v>
          </cell>
          <cell r="B4382" t="str">
            <v>Rogatchev, Michael</v>
          </cell>
        </row>
        <row r="4383">
          <cell r="A4383" t="str">
            <v>U365823</v>
          </cell>
          <cell r="B4383" t="str">
            <v>Alvarado, Rafael</v>
          </cell>
        </row>
        <row r="4384">
          <cell r="A4384" t="str">
            <v>U365821</v>
          </cell>
          <cell r="B4384" t="str">
            <v>Michaud, Ryan</v>
          </cell>
        </row>
        <row r="4385">
          <cell r="A4385" t="str">
            <v>U365828</v>
          </cell>
          <cell r="B4385" t="str">
            <v>Schneider, Michael</v>
          </cell>
        </row>
        <row r="4386">
          <cell r="A4386" t="str">
            <v>U365851</v>
          </cell>
          <cell r="B4386" t="str">
            <v>Fuhrer, Gregory</v>
          </cell>
        </row>
        <row r="4387">
          <cell r="A4387" t="str">
            <v>U365785</v>
          </cell>
          <cell r="B4387" t="str">
            <v>Weber, Alex</v>
          </cell>
        </row>
        <row r="4388">
          <cell r="A4388" t="str">
            <v>U365853</v>
          </cell>
          <cell r="B4388" t="str">
            <v>Pollitt, Jonathan</v>
          </cell>
        </row>
        <row r="4389">
          <cell r="A4389" t="str">
            <v>U366788</v>
          </cell>
          <cell r="B4389" t="str">
            <v>Antonovich, Lara</v>
          </cell>
        </row>
        <row r="4390">
          <cell r="A4390" t="str">
            <v>U367323</v>
          </cell>
          <cell r="B4390" t="str">
            <v>Davis, Jay</v>
          </cell>
        </row>
        <row r="4391">
          <cell r="A4391" t="str">
            <v>U367313</v>
          </cell>
          <cell r="B4391" t="str">
            <v>Abbott, Christopher</v>
          </cell>
        </row>
        <row r="4392">
          <cell r="A4392" t="str">
            <v>U367319</v>
          </cell>
          <cell r="B4392" t="str">
            <v>Gum, William</v>
          </cell>
        </row>
        <row r="4393">
          <cell r="A4393" t="str">
            <v>U367316</v>
          </cell>
          <cell r="B4393" t="str">
            <v>Beekman-Ellner, Brandr</v>
          </cell>
        </row>
        <row r="4394">
          <cell r="A4394" t="str">
            <v>U367326</v>
          </cell>
          <cell r="B4394" t="str">
            <v>Lloyd, Robert</v>
          </cell>
        </row>
        <row r="4395">
          <cell r="A4395" t="str">
            <v>U367304</v>
          </cell>
          <cell r="B4395" t="str">
            <v>Alexander, Jordan</v>
          </cell>
        </row>
        <row r="4396">
          <cell r="A4396" t="str">
            <v>U367300</v>
          </cell>
          <cell r="B4396" t="str">
            <v>Comstock, Stephen</v>
          </cell>
        </row>
        <row r="4397">
          <cell r="A4397" t="str">
            <v>U367327</v>
          </cell>
          <cell r="B4397" t="str">
            <v>Melchionna, Logan</v>
          </cell>
        </row>
        <row r="4398">
          <cell r="A4398" t="str">
            <v>U367509</v>
          </cell>
          <cell r="B4398" t="str">
            <v>McMullen, Matthew</v>
          </cell>
        </row>
        <row r="4399">
          <cell r="A4399" t="str">
            <v>U367513</v>
          </cell>
          <cell r="B4399" t="str">
            <v>Martinez, Anthony</v>
          </cell>
        </row>
        <row r="4400">
          <cell r="A4400" t="str">
            <v>U367515</v>
          </cell>
          <cell r="B4400" t="str">
            <v>Wood, Sean</v>
          </cell>
        </row>
        <row r="4401">
          <cell r="A4401" t="str">
            <v>U367522</v>
          </cell>
          <cell r="B4401" t="str">
            <v>Ridenour, Richard</v>
          </cell>
        </row>
        <row r="4402">
          <cell r="A4402" t="str">
            <v>U330521</v>
          </cell>
          <cell r="B4402" t="str">
            <v>Italia, Joseph</v>
          </cell>
        </row>
        <row r="4403">
          <cell r="A4403" t="str">
            <v>U367651</v>
          </cell>
          <cell r="B4403" t="str">
            <v>Yates, Michelle</v>
          </cell>
        </row>
        <row r="4404">
          <cell r="A4404" t="str">
            <v>U367634</v>
          </cell>
          <cell r="B4404" t="str">
            <v>Morrison, William</v>
          </cell>
        </row>
        <row r="4405">
          <cell r="A4405" t="str">
            <v>U367646</v>
          </cell>
          <cell r="B4405" t="str">
            <v>Sabia, Jay</v>
          </cell>
        </row>
        <row r="4406">
          <cell r="A4406" t="str">
            <v>U367647</v>
          </cell>
          <cell r="B4406" t="str">
            <v>Sanchez Astacio, Yamil</v>
          </cell>
        </row>
        <row r="4407">
          <cell r="A4407" t="str">
            <v>U367629</v>
          </cell>
          <cell r="B4407" t="str">
            <v>Hendrix, Patricia</v>
          </cell>
        </row>
        <row r="4408">
          <cell r="A4408" t="str">
            <v>U367648</v>
          </cell>
          <cell r="B4408" t="str">
            <v>Zeitler, Mark</v>
          </cell>
        </row>
        <row r="4409">
          <cell r="A4409" t="str">
            <v>U367618</v>
          </cell>
          <cell r="B4409" t="str">
            <v>Barksdale, Stephen</v>
          </cell>
        </row>
        <row r="4410">
          <cell r="A4410" t="str">
            <v>U367766</v>
          </cell>
          <cell r="B4410" t="str">
            <v>Segal, Scott</v>
          </cell>
        </row>
        <row r="4411">
          <cell r="A4411" t="str">
            <v>U367761</v>
          </cell>
          <cell r="B4411" t="str">
            <v>O'Brien, Jason</v>
          </cell>
        </row>
        <row r="4412">
          <cell r="A4412" t="str">
            <v>U367768</v>
          </cell>
          <cell r="B4412" t="str">
            <v>Hansen, Matthew</v>
          </cell>
        </row>
        <row r="4413">
          <cell r="A4413" t="str">
            <v>U367771</v>
          </cell>
          <cell r="B4413" t="str">
            <v>De La Bastide, Sean</v>
          </cell>
        </row>
        <row r="4414">
          <cell r="A4414" t="str">
            <v>U370395</v>
          </cell>
          <cell r="B4414" t="str">
            <v>Swingler, Michael</v>
          </cell>
        </row>
        <row r="4415">
          <cell r="A4415" t="str">
            <v>U370402</v>
          </cell>
          <cell r="B4415" t="str">
            <v>Wood, Matthew</v>
          </cell>
        </row>
        <row r="4416">
          <cell r="A4416" t="str">
            <v>U370375</v>
          </cell>
          <cell r="B4416" t="str">
            <v>McMahon, Pat</v>
          </cell>
        </row>
        <row r="4417">
          <cell r="A4417" t="str">
            <v>U370352</v>
          </cell>
          <cell r="B4417" t="str">
            <v>Buser, David</v>
          </cell>
        </row>
        <row r="4418">
          <cell r="A4418" t="str">
            <v>U371110</v>
          </cell>
          <cell r="B4418" t="str">
            <v>Simpson, Cheryl</v>
          </cell>
        </row>
        <row r="4419">
          <cell r="A4419" t="str">
            <v>U371115</v>
          </cell>
          <cell r="B4419" t="str">
            <v>Lopez Quintero, Luis</v>
          </cell>
        </row>
        <row r="4420">
          <cell r="A4420" t="str">
            <v>U371148</v>
          </cell>
          <cell r="B4420" t="str">
            <v>Vanhoy, Brandon</v>
          </cell>
        </row>
        <row r="4421">
          <cell r="A4421" t="str">
            <v>U371145</v>
          </cell>
          <cell r="B4421" t="str">
            <v>Lalos, Nicholas</v>
          </cell>
        </row>
        <row r="4422">
          <cell r="A4422" t="str">
            <v>U314158</v>
          </cell>
          <cell r="B4422" t="str">
            <v>McLoughlin, Nathaniel</v>
          </cell>
        </row>
        <row r="4423">
          <cell r="A4423" t="str">
            <v>U371991</v>
          </cell>
          <cell r="B4423" t="str">
            <v>Smith, Joseph</v>
          </cell>
        </row>
        <row r="4424">
          <cell r="A4424" t="str">
            <v>U335375</v>
          </cell>
          <cell r="B4424" t="str">
            <v>Sullivan, William</v>
          </cell>
        </row>
        <row r="4425">
          <cell r="A4425" t="str">
            <v>U371998</v>
          </cell>
          <cell r="B4425" t="str">
            <v>Ramsay, Ramiche</v>
          </cell>
        </row>
        <row r="4426">
          <cell r="A4426" t="str">
            <v>U214092</v>
          </cell>
          <cell r="B4426" t="str">
            <v>Crum, Eric</v>
          </cell>
        </row>
        <row r="4427">
          <cell r="A4427" t="str">
            <v>U193647</v>
          </cell>
          <cell r="B4427" t="str">
            <v>Learned, Park</v>
          </cell>
        </row>
        <row r="4428">
          <cell r="A4428" t="str">
            <v>U170657</v>
          </cell>
          <cell r="B4428" t="str">
            <v>Berlin, Joshua</v>
          </cell>
        </row>
        <row r="4429">
          <cell r="A4429" t="str">
            <v>U193783</v>
          </cell>
          <cell r="B4429" t="str">
            <v>Easterbrook, Mark</v>
          </cell>
        </row>
        <row r="4430">
          <cell r="A4430" t="str">
            <v>U193790</v>
          </cell>
          <cell r="B4430" t="str">
            <v>Robbins, Michael</v>
          </cell>
        </row>
        <row r="4431">
          <cell r="A4431" t="str">
            <v>U193806</v>
          </cell>
          <cell r="B4431" t="str">
            <v>Shiekh, Anjum</v>
          </cell>
        </row>
        <row r="4432">
          <cell r="A4432" t="str">
            <v>U193887</v>
          </cell>
          <cell r="B4432" t="str">
            <v>James, Glen</v>
          </cell>
        </row>
        <row r="4433">
          <cell r="A4433" t="str">
            <v>U193918</v>
          </cell>
          <cell r="B4433" t="str">
            <v>Vanderzyl, James</v>
          </cell>
        </row>
        <row r="4434">
          <cell r="A4434" t="str">
            <v>U223433</v>
          </cell>
          <cell r="B4434" t="str">
            <v>Donnelly, Stephen</v>
          </cell>
        </row>
        <row r="4435">
          <cell r="A4435" t="str">
            <v>U223466</v>
          </cell>
          <cell r="B4435" t="str">
            <v>Martin, Michael</v>
          </cell>
        </row>
        <row r="4436">
          <cell r="A4436" t="str">
            <v>U229181</v>
          </cell>
          <cell r="B4436" t="str">
            <v>Gaita, John</v>
          </cell>
        </row>
        <row r="4437">
          <cell r="A4437" t="str">
            <v>U250647</v>
          </cell>
          <cell r="B4437" t="str">
            <v>Makridis, Basil</v>
          </cell>
        </row>
        <row r="4438">
          <cell r="A4438" t="str">
            <v>U165409</v>
          </cell>
          <cell r="B4438" t="str">
            <v>Baughman, Timothy</v>
          </cell>
        </row>
        <row r="4439">
          <cell r="A4439" t="str">
            <v>U252633</v>
          </cell>
          <cell r="B4439" t="str">
            <v>Tanaka, Paul</v>
          </cell>
        </row>
        <row r="4440">
          <cell r="A4440" t="str">
            <v>U252580</v>
          </cell>
          <cell r="B4440" t="str">
            <v>Hohls, Michael</v>
          </cell>
        </row>
        <row r="4441">
          <cell r="A4441" t="str">
            <v>U253763</v>
          </cell>
          <cell r="B4441" t="str">
            <v>Kelley, Christopher</v>
          </cell>
        </row>
        <row r="4442">
          <cell r="A4442" t="str">
            <v>U253903</v>
          </cell>
          <cell r="B4442" t="str">
            <v>Gruenthal, Michael</v>
          </cell>
        </row>
        <row r="4443">
          <cell r="A4443" t="str">
            <v>U254751</v>
          </cell>
          <cell r="B4443" t="str">
            <v>Young, Dirk</v>
          </cell>
        </row>
        <row r="4444">
          <cell r="A4444" t="str">
            <v>U254669</v>
          </cell>
          <cell r="B4444" t="str">
            <v>Adam, Robin</v>
          </cell>
        </row>
        <row r="4445">
          <cell r="A4445" t="str">
            <v>U255005</v>
          </cell>
          <cell r="B4445" t="str">
            <v>Reidt, Eric</v>
          </cell>
        </row>
        <row r="4446">
          <cell r="A4446" t="str">
            <v>U255173</v>
          </cell>
          <cell r="B4446" t="str">
            <v>Burrell, Paul</v>
          </cell>
        </row>
        <row r="4447">
          <cell r="A4447" t="str">
            <v>U255730</v>
          </cell>
          <cell r="B4447" t="str">
            <v>Bowman, Rodney</v>
          </cell>
        </row>
        <row r="4448">
          <cell r="A4448" t="str">
            <v>U256280</v>
          </cell>
          <cell r="B4448" t="str">
            <v>Pasquinelli, Joseph</v>
          </cell>
        </row>
        <row r="4449">
          <cell r="A4449" t="str">
            <v>U256278</v>
          </cell>
          <cell r="B4449" t="str">
            <v>Esquino, Christian</v>
          </cell>
        </row>
        <row r="4450">
          <cell r="A4450" t="str">
            <v>U257088</v>
          </cell>
          <cell r="B4450" t="str">
            <v>Anzelc, John</v>
          </cell>
        </row>
        <row r="4451">
          <cell r="A4451" t="str">
            <v>U256821</v>
          </cell>
          <cell r="B4451" t="str">
            <v>Breitsprecher, James</v>
          </cell>
        </row>
        <row r="4452">
          <cell r="A4452" t="str">
            <v>U212383</v>
          </cell>
          <cell r="B4452" t="str">
            <v>Strojny, Andrew</v>
          </cell>
        </row>
        <row r="4453">
          <cell r="A4453" t="str">
            <v>U256287</v>
          </cell>
          <cell r="B4453" t="str">
            <v>Meyers, Douglas</v>
          </cell>
        </row>
        <row r="4454">
          <cell r="A4454" t="str">
            <v>U257593</v>
          </cell>
          <cell r="B4454" t="str">
            <v>Konya, John</v>
          </cell>
        </row>
        <row r="4455">
          <cell r="A4455" t="str">
            <v>U258547</v>
          </cell>
          <cell r="B4455" t="str">
            <v>Holzmann, Andrew</v>
          </cell>
        </row>
        <row r="4456">
          <cell r="A4456" t="str">
            <v>U258860</v>
          </cell>
          <cell r="B4456" t="str">
            <v>Kleinlein, Kenneth</v>
          </cell>
        </row>
        <row r="4457">
          <cell r="A4457" t="str">
            <v>U258931</v>
          </cell>
          <cell r="B4457" t="str">
            <v>Brandt, Jeremy</v>
          </cell>
        </row>
        <row r="4458">
          <cell r="A4458" t="str">
            <v>U258800</v>
          </cell>
          <cell r="B4458" t="str">
            <v>Kamoshida, Hiroyuki</v>
          </cell>
        </row>
        <row r="4459">
          <cell r="A4459" t="str">
            <v>U259131</v>
          </cell>
          <cell r="B4459" t="str">
            <v>Steffenhagen, Justin</v>
          </cell>
        </row>
        <row r="4460">
          <cell r="A4460" t="str">
            <v>U258935</v>
          </cell>
          <cell r="B4460" t="str">
            <v>Stangeby, Ralph</v>
          </cell>
        </row>
        <row r="4461">
          <cell r="A4461" t="str">
            <v>U259019</v>
          </cell>
          <cell r="B4461" t="str">
            <v>Lutz, Jacqueline</v>
          </cell>
        </row>
        <row r="4462">
          <cell r="A4462" t="str">
            <v>U259209</v>
          </cell>
          <cell r="B4462" t="str">
            <v>Spane, Robert</v>
          </cell>
        </row>
        <row r="4463">
          <cell r="A4463" t="str">
            <v>U259337</v>
          </cell>
          <cell r="B4463" t="str">
            <v>Purdy, Janine</v>
          </cell>
        </row>
        <row r="4464">
          <cell r="A4464" t="str">
            <v>U259779</v>
          </cell>
          <cell r="B4464" t="str">
            <v>Grove, Kevin</v>
          </cell>
        </row>
        <row r="4465">
          <cell r="A4465" t="str">
            <v>U176296</v>
          </cell>
          <cell r="B4465" t="str">
            <v>Claybaugh, Adam</v>
          </cell>
        </row>
        <row r="4466">
          <cell r="A4466" t="str">
            <v>U260212</v>
          </cell>
          <cell r="B4466" t="str">
            <v>Russell, Stephanie</v>
          </cell>
        </row>
        <row r="4467">
          <cell r="A4467" t="str">
            <v>U260580</v>
          </cell>
          <cell r="B4467" t="str">
            <v>Pioli, John</v>
          </cell>
        </row>
        <row r="4468">
          <cell r="A4468" t="str">
            <v>U261105</v>
          </cell>
          <cell r="B4468" t="str">
            <v>Kester, Valerie</v>
          </cell>
        </row>
        <row r="4469">
          <cell r="A4469" t="str">
            <v>U261421</v>
          </cell>
          <cell r="B4469" t="str">
            <v>Cleveland, Geoffrey</v>
          </cell>
        </row>
        <row r="4470">
          <cell r="A4470" t="str">
            <v>U261592</v>
          </cell>
          <cell r="B4470" t="str">
            <v>Minton, Jeffrey</v>
          </cell>
        </row>
        <row r="4471">
          <cell r="A4471" t="str">
            <v>U261715</v>
          </cell>
          <cell r="B4471" t="str">
            <v>Hetherington, Kathryn</v>
          </cell>
        </row>
        <row r="4472">
          <cell r="A4472" t="str">
            <v>U261887</v>
          </cell>
          <cell r="B4472" t="str">
            <v>Aske, Damon</v>
          </cell>
        </row>
        <row r="4473">
          <cell r="A4473" t="str">
            <v>U263117</v>
          </cell>
          <cell r="B4473" t="str">
            <v>Hannus, Timothy</v>
          </cell>
        </row>
        <row r="4474">
          <cell r="A4474" t="str">
            <v>U157567</v>
          </cell>
          <cell r="B4474" t="str">
            <v>Warren, Jeffrey</v>
          </cell>
        </row>
        <row r="4475">
          <cell r="A4475" t="str">
            <v>U263603</v>
          </cell>
          <cell r="B4475" t="str">
            <v>Nenadovic, Alexander</v>
          </cell>
        </row>
        <row r="4476">
          <cell r="A4476" t="str">
            <v>U264298</v>
          </cell>
          <cell r="B4476" t="str">
            <v>Larratt, Russell</v>
          </cell>
        </row>
        <row r="4477">
          <cell r="A4477" t="str">
            <v>U265041</v>
          </cell>
          <cell r="B4477" t="str">
            <v>Opp, Kyle</v>
          </cell>
        </row>
        <row r="4478">
          <cell r="A4478" t="str">
            <v>U329654</v>
          </cell>
          <cell r="B4478" t="str">
            <v>Parish, Seann</v>
          </cell>
        </row>
        <row r="4479">
          <cell r="A4479" t="str">
            <v>U265709</v>
          </cell>
          <cell r="B4479" t="str">
            <v>Sunde, John</v>
          </cell>
        </row>
        <row r="4480">
          <cell r="A4480" t="str">
            <v>U266749</v>
          </cell>
          <cell r="B4480" t="str">
            <v>Jost, John</v>
          </cell>
        </row>
        <row r="4481">
          <cell r="A4481" t="str">
            <v>U266720</v>
          </cell>
          <cell r="B4481" t="str">
            <v>Szabo, Jennifer</v>
          </cell>
        </row>
        <row r="4482">
          <cell r="A4482" t="str">
            <v>U266865</v>
          </cell>
          <cell r="B4482" t="str">
            <v>Clayhold, Kyle</v>
          </cell>
        </row>
        <row r="4483">
          <cell r="A4483" t="str">
            <v>U267846</v>
          </cell>
          <cell r="B4483" t="str">
            <v>Duncan, Rodney</v>
          </cell>
        </row>
        <row r="4484">
          <cell r="A4484" t="str">
            <v>U268825</v>
          </cell>
          <cell r="B4484" t="str">
            <v>Arthur, George</v>
          </cell>
        </row>
        <row r="4485">
          <cell r="A4485" t="str">
            <v>U268823</v>
          </cell>
          <cell r="B4485" t="str">
            <v>Hicks, John</v>
          </cell>
        </row>
        <row r="4486">
          <cell r="A4486" t="str">
            <v>U273308</v>
          </cell>
          <cell r="B4486" t="str">
            <v>Deluca, Michael</v>
          </cell>
        </row>
        <row r="4487">
          <cell r="A4487" t="str">
            <v>U072198</v>
          </cell>
          <cell r="B4487" t="str">
            <v>Arcamuzi, Michelle</v>
          </cell>
        </row>
        <row r="4488">
          <cell r="A4488" t="str">
            <v>U273708</v>
          </cell>
          <cell r="B4488" t="str">
            <v>Duffer, Kristina</v>
          </cell>
        </row>
        <row r="4489">
          <cell r="A4489" t="str">
            <v>U249289</v>
          </cell>
          <cell r="B4489" t="str">
            <v>Sprague, Wolcott</v>
          </cell>
        </row>
        <row r="4490">
          <cell r="A4490" t="str">
            <v>U293525</v>
          </cell>
          <cell r="B4490" t="str">
            <v>Bradley, Michael</v>
          </cell>
        </row>
        <row r="4491">
          <cell r="A4491" t="str">
            <v>U293726</v>
          </cell>
          <cell r="B4491" t="str">
            <v>Burdette, Robert</v>
          </cell>
        </row>
        <row r="4492">
          <cell r="A4492" t="str">
            <v>U294273</v>
          </cell>
          <cell r="B4492" t="str">
            <v>Silveira, Fabio</v>
          </cell>
        </row>
        <row r="4493">
          <cell r="A4493" t="str">
            <v>U294275</v>
          </cell>
          <cell r="B4493" t="str">
            <v>Bryant, Betsy</v>
          </cell>
        </row>
        <row r="4494">
          <cell r="A4494" t="str">
            <v>U294619</v>
          </cell>
          <cell r="B4494" t="str">
            <v>Egarr, Brett</v>
          </cell>
        </row>
        <row r="4495">
          <cell r="A4495" t="str">
            <v>U294623</v>
          </cell>
          <cell r="B4495" t="str">
            <v>Mark, Ronald</v>
          </cell>
        </row>
        <row r="4496">
          <cell r="A4496" t="str">
            <v>U295259</v>
          </cell>
          <cell r="B4496" t="str">
            <v>Harris, Genegue</v>
          </cell>
        </row>
        <row r="4497">
          <cell r="A4497" t="str">
            <v>U295382</v>
          </cell>
          <cell r="B4497" t="str">
            <v>Estrin, David</v>
          </cell>
        </row>
        <row r="4498">
          <cell r="A4498" t="str">
            <v>U295956</v>
          </cell>
          <cell r="B4498" t="str">
            <v>Stofer, Ryan</v>
          </cell>
        </row>
        <row r="4499">
          <cell r="A4499" t="str">
            <v>U159081</v>
          </cell>
          <cell r="B4499" t="str">
            <v>Netrefa, Rosely</v>
          </cell>
        </row>
        <row r="4500">
          <cell r="A4500" t="str">
            <v>U308083</v>
          </cell>
          <cell r="B4500" t="str">
            <v>Tateosian, Gregory</v>
          </cell>
        </row>
        <row r="4501">
          <cell r="A4501" t="str">
            <v>U308286</v>
          </cell>
          <cell r="B4501" t="str">
            <v>Allen, James</v>
          </cell>
        </row>
        <row r="4502">
          <cell r="A4502" t="str">
            <v>U308365</v>
          </cell>
          <cell r="B4502" t="str">
            <v>Rittenhouse, Mark</v>
          </cell>
        </row>
        <row r="4503">
          <cell r="A4503" t="str">
            <v>U308407</v>
          </cell>
          <cell r="B4503" t="str">
            <v>Heraty, Noel</v>
          </cell>
        </row>
        <row r="4504">
          <cell r="A4504" t="str">
            <v>U308492</v>
          </cell>
          <cell r="B4504" t="str">
            <v>Dougherty, Christopher</v>
          </cell>
        </row>
        <row r="4505">
          <cell r="A4505" t="str">
            <v>U308538</v>
          </cell>
          <cell r="B4505" t="str">
            <v>Landrau, Mathew</v>
          </cell>
        </row>
        <row r="4506">
          <cell r="A4506" t="str">
            <v>U308766</v>
          </cell>
          <cell r="B4506" t="str">
            <v>Zabel, Peter</v>
          </cell>
        </row>
        <row r="4507">
          <cell r="A4507" t="str">
            <v>U308848</v>
          </cell>
          <cell r="B4507" t="str">
            <v>Brown, Joshua</v>
          </cell>
        </row>
        <row r="4508">
          <cell r="A4508" t="str">
            <v>U308867</v>
          </cell>
          <cell r="B4508" t="str">
            <v>Puleio, Craig</v>
          </cell>
        </row>
        <row r="4509">
          <cell r="A4509" t="str">
            <v>U330615</v>
          </cell>
          <cell r="B4509" t="str">
            <v>Valentine, Anthony</v>
          </cell>
        </row>
        <row r="4510">
          <cell r="A4510" t="str">
            <v>U332173</v>
          </cell>
          <cell r="B4510" t="str">
            <v>Newman, Gregory</v>
          </cell>
        </row>
        <row r="4511">
          <cell r="A4511" t="str">
            <v>U332264</v>
          </cell>
          <cell r="B4511" t="str">
            <v>Kirkpatrick, Kenneth</v>
          </cell>
        </row>
        <row r="4512">
          <cell r="A4512" t="str">
            <v>U332339</v>
          </cell>
          <cell r="B4512" t="str">
            <v>Harrison, Travis</v>
          </cell>
        </row>
        <row r="4513">
          <cell r="A4513" t="str">
            <v>U332470</v>
          </cell>
          <cell r="B4513" t="str">
            <v>DeVaughn, Steven</v>
          </cell>
        </row>
        <row r="4514">
          <cell r="A4514" t="str">
            <v>U332946</v>
          </cell>
          <cell r="B4514" t="str">
            <v>Parker, Teresa</v>
          </cell>
        </row>
        <row r="4515">
          <cell r="A4515" t="str">
            <v>U333105</v>
          </cell>
          <cell r="B4515" t="str">
            <v>Mowat, Charles</v>
          </cell>
        </row>
        <row r="4516">
          <cell r="A4516" t="str">
            <v>U333110</v>
          </cell>
          <cell r="B4516" t="str">
            <v>Allen, Tyler</v>
          </cell>
        </row>
        <row r="4517">
          <cell r="A4517" t="str">
            <v>U333629</v>
          </cell>
          <cell r="B4517" t="str">
            <v>Rucker, Joe</v>
          </cell>
        </row>
        <row r="4518">
          <cell r="A4518" t="str">
            <v>U333640</v>
          </cell>
          <cell r="B4518" t="str">
            <v>Ebert, Jason</v>
          </cell>
        </row>
        <row r="4519">
          <cell r="A4519" t="str">
            <v>U333693</v>
          </cell>
          <cell r="B4519" t="str">
            <v>Warbiany, Jeffrey</v>
          </cell>
        </row>
        <row r="4520">
          <cell r="A4520" t="str">
            <v>U333951</v>
          </cell>
          <cell r="B4520" t="str">
            <v>Atherton, Clifford</v>
          </cell>
        </row>
        <row r="4521">
          <cell r="A4521" t="str">
            <v>U333957</v>
          </cell>
          <cell r="B4521" t="str">
            <v>Thomas, Donald</v>
          </cell>
        </row>
        <row r="4522">
          <cell r="A4522" t="str">
            <v>U334084</v>
          </cell>
          <cell r="B4522" t="str">
            <v>Thomas, John</v>
          </cell>
        </row>
        <row r="4523">
          <cell r="A4523" t="str">
            <v>U334186</v>
          </cell>
          <cell r="B4523" t="str">
            <v>Jensen, Shauna</v>
          </cell>
        </row>
        <row r="4524">
          <cell r="A4524" t="str">
            <v>U334310</v>
          </cell>
          <cell r="B4524" t="str">
            <v>Krino, Gregory</v>
          </cell>
        </row>
        <row r="4525">
          <cell r="A4525" t="str">
            <v>U334482</v>
          </cell>
          <cell r="B4525" t="str">
            <v>Winkle, John</v>
          </cell>
        </row>
        <row r="4526">
          <cell r="A4526" t="str">
            <v>U334569</v>
          </cell>
          <cell r="B4526" t="str">
            <v>Otto, Christopher</v>
          </cell>
        </row>
        <row r="4527">
          <cell r="A4527" t="str">
            <v>U334872</v>
          </cell>
          <cell r="B4527" t="str">
            <v>Vodantis, Nicholas</v>
          </cell>
        </row>
        <row r="4528">
          <cell r="A4528" t="str">
            <v>U334961</v>
          </cell>
          <cell r="B4528" t="str">
            <v>Albies, Casey</v>
          </cell>
        </row>
        <row r="4529">
          <cell r="A4529" t="str">
            <v>U335079</v>
          </cell>
          <cell r="B4529" t="str">
            <v>McCammon, Brian</v>
          </cell>
        </row>
        <row r="4530">
          <cell r="A4530" t="str">
            <v>U335869</v>
          </cell>
          <cell r="B4530" t="str">
            <v>McCarter, Bradden</v>
          </cell>
        </row>
        <row r="4531">
          <cell r="A4531" t="str">
            <v>U335870</v>
          </cell>
          <cell r="B4531" t="str">
            <v>Reyes, Benjamin</v>
          </cell>
        </row>
        <row r="4532">
          <cell r="A4532" t="str">
            <v>U335935</v>
          </cell>
          <cell r="B4532" t="str">
            <v>Behnam, Charles</v>
          </cell>
        </row>
        <row r="4533">
          <cell r="A4533" t="str">
            <v>U336094</v>
          </cell>
          <cell r="B4533" t="str">
            <v>Kott, Robert</v>
          </cell>
        </row>
        <row r="4534">
          <cell r="A4534" t="str">
            <v>U337722</v>
          </cell>
          <cell r="B4534" t="str">
            <v>O'Connor, Kirk</v>
          </cell>
        </row>
        <row r="4535">
          <cell r="A4535" t="str">
            <v>U338204</v>
          </cell>
          <cell r="B4535" t="str">
            <v>Hustad, Jesse</v>
          </cell>
        </row>
        <row r="4536">
          <cell r="A4536" t="str">
            <v>U338556</v>
          </cell>
          <cell r="B4536" t="str">
            <v>Wright, Jamie</v>
          </cell>
        </row>
        <row r="4537">
          <cell r="A4537" t="str">
            <v>U338770</v>
          </cell>
          <cell r="B4537" t="str">
            <v>Yarham, John</v>
          </cell>
        </row>
        <row r="4538">
          <cell r="A4538" t="str">
            <v>U338972</v>
          </cell>
          <cell r="B4538" t="str">
            <v>Stewart, Christopher</v>
          </cell>
        </row>
        <row r="4539">
          <cell r="A4539" t="str">
            <v>U339066</v>
          </cell>
          <cell r="B4539" t="str">
            <v>Armstrong, Matthew</v>
          </cell>
        </row>
        <row r="4540">
          <cell r="A4540" t="str">
            <v>U339764</v>
          </cell>
          <cell r="B4540" t="str">
            <v>Tanaka, Ippei</v>
          </cell>
        </row>
        <row r="4541">
          <cell r="A4541" t="str">
            <v>U339770</v>
          </cell>
          <cell r="B4541" t="str">
            <v>Sabadia, Safee</v>
          </cell>
        </row>
        <row r="4542">
          <cell r="A4542" t="str">
            <v>U340032</v>
          </cell>
          <cell r="B4542" t="str">
            <v>Hurst, Andrew</v>
          </cell>
        </row>
        <row r="4543">
          <cell r="A4543" t="str">
            <v>U340029</v>
          </cell>
          <cell r="B4543" t="str">
            <v>Warren, Cameron</v>
          </cell>
        </row>
        <row r="4544">
          <cell r="A4544" t="str">
            <v>U340106</v>
          </cell>
          <cell r="B4544" t="str">
            <v>Ghafoori, Keyvan</v>
          </cell>
        </row>
        <row r="4545">
          <cell r="A4545" t="str">
            <v>U340102</v>
          </cell>
          <cell r="B4545" t="str">
            <v>Weaver, Brian</v>
          </cell>
        </row>
        <row r="4546">
          <cell r="A4546" t="str">
            <v>U340398</v>
          </cell>
          <cell r="B4546" t="str">
            <v>Larson, Joshua</v>
          </cell>
        </row>
        <row r="4547">
          <cell r="A4547" t="str">
            <v>U340779</v>
          </cell>
          <cell r="B4547" t="str">
            <v>Walden, Scott</v>
          </cell>
        </row>
        <row r="4548">
          <cell r="A4548" t="str">
            <v>U340781</v>
          </cell>
          <cell r="B4548" t="str">
            <v>O'Keefe, Christopher</v>
          </cell>
        </row>
        <row r="4549">
          <cell r="A4549" t="str">
            <v>U340794</v>
          </cell>
          <cell r="B4549" t="str">
            <v>Kott, Timothy</v>
          </cell>
        </row>
        <row r="4550">
          <cell r="A4550" t="str">
            <v>U341347</v>
          </cell>
          <cell r="B4550" t="str">
            <v>Sterling, Q</v>
          </cell>
        </row>
        <row r="4551">
          <cell r="A4551" t="str">
            <v>U341355</v>
          </cell>
          <cell r="B4551" t="str">
            <v>Fluke, Daniel</v>
          </cell>
        </row>
        <row r="4552">
          <cell r="A4552" t="str">
            <v>U341682</v>
          </cell>
          <cell r="B4552" t="str">
            <v>Rehnberg, David</v>
          </cell>
        </row>
        <row r="4553">
          <cell r="A4553" t="str">
            <v>U341700</v>
          </cell>
          <cell r="B4553" t="str">
            <v>Scott, Jarrod</v>
          </cell>
        </row>
        <row r="4554">
          <cell r="A4554" t="str">
            <v>U341828</v>
          </cell>
          <cell r="B4554" t="str">
            <v>Bradley, Hal</v>
          </cell>
        </row>
        <row r="4555">
          <cell r="A4555" t="str">
            <v>U188744</v>
          </cell>
          <cell r="B4555" t="str">
            <v>Foster, Hyun</v>
          </cell>
        </row>
        <row r="4556">
          <cell r="A4556" t="str">
            <v>U341975</v>
          </cell>
          <cell r="B4556" t="str">
            <v>Concepcion, Eric</v>
          </cell>
        </row>
        <row r="4557">
          <cell r="A4557" t="str">
            <v>U342259</v>
          </cell>
          <cell r="B4557" t="str">
            <v>Pearson, Michael</v>
          </cell>
        </row>
        <row r="4558">
          <cell r="A4558" t="str">
            <v>U342584</v>
          </cell>
          <cell r="B4558" t="str">
            <v>Loth, Andrew</v>
          </cell>
        </row>
        <row r="4559">
          <cell r="A4559" t="str">
            <v>U342783</v>
          </cell>
          <cell r="B4559" t="str">
            <v>Griffin, John</v>
          </cell>
        </row>
        <row r="4560">
          <cell r="A4560" t="str">
            <v>U342802</v>
          </cell>
          <cell r="B4560" t="str">
            <v>Netto, Mcilwreth</v>
          </cell>
        </row>
        <row r="4561">
          <cell r="A4561" t="str">
            <v>U342905</v>
          </cell>
          <cell r="B4561" t="str">
            <v>Porter, Allen</v>
          </cell>
        </row>
        <row r="4562">
          <cell r="A4562" t="str">
            <v>U342901</v>
          </cell>
          <cell r="B4562" t="str">
            <v>White, Chadwick</v>
          </cell>
        </row>
        <row r="4563">
          <cell r="A4563" t="str">
            <v>U343099</v>
          </cell>
          <cell r="B4563" t="str">
            <v>McDonald, John</v>
          </cell>
        </row>
        <row r="4564">
          <cell r="A4564" t="str">
            <v>U343095</v>
          </cell>
          <cell r="B4564" t="str">
            <v>Davies, Joshua</v>
          </cell>
        </row>
        <row r="4565">
          <cell r="A4565" t="str">
            <v>U343650</v>
          </cell>
          <cell r="B4565" t="str">
            <v>Swantner, Quinton</v>
          </cell>
        </row>
        <row r="4566">
          <cell r="A4566" t="str">
            <v>U343865</v>
          </cell>
          <cell r="B4566" t="str">
            <v>Van Wagner, Craig</v>
          </cell>
        </row>
        <row r="4567">
          <cell r="A4567" t="str">
            <v>U344901</v>
          </cell>
          <cell r="B4567" t="str">
            <v>Abonyi, James</v>
          </cell>
        </row>
        <row r="4568">
          <cell r="A4568" t="str">
            <v>U344914</v>
          </cell>
          <cell r="B4568" t="str">
            <v>Estell, Jerry</v>
          </cell>
        </row>
        <row r="4569">
          <cell r="A4569" t="str">
            <v>U347069</v>
          </cell>
          <cell r="B4569" t="str">
            <v>Hailes, Shareef</v>
          </cell>
        </row>
        <row r="4570">
          <cell r="A4570" t="str">
            <v>U347082</v>
          </cell>
          <cell r="B4570" t="str">
            <v>LaPierre, Jon-Michael</v>
          </cell>
        </row>
        <row r="4571">
          <cell r="A4571" t="str">
            <v>U347311</v>
          </cell>
          <cell r="B4571" t="str">
            <v>Szepe, Kevin</v>
          </cell>
        </row>
        <row r="4572">
          <cell r="A4572" t="str">
            <v>U347312</v>
          </cell>
          <cell r="B4572" t="str">
            <v>Bleadon, Amber</v>
          </cell>
        </row>
        <row r="4573">
          <cell r="A4573" t="str">
            <v>U347651</v>
          </cell>
          <cell r="B4573" t="str">
            <v>Hedlund, Curtis</v>
          </cell>
        </row>
        <row r="4574">
          <cell r="A4574" t="str">
            <v>U348500</v>
          </cell>
          <cell r="B4574" t="str">
            <v>Harris, Lamar</v>
          </cell>
        </row>
        <row r="4575">
          <cell r="A4575" t="str">
            <v>U348699</v>
          </cell>
          <cell r="B4575" t="str">
            <v>Karlson, Allan</v>
          </cell>
        </row>
        <row r="4576">
          <cell r="A4576" t="str">
            <v>U348698</v>
          </cell>
          <cell r="B4576" t="str">
            <v>Howard, Brandon</v>
          </cell>
        </row>
        <row r="4577">
          <cell r="A4577" t="str">
            <v>U348815</v>
          </cell>
          <cell r="B4577" t="str">
            <v>Bonham, Michael</v>
          </cell>
        </row>
        <row r="4578">
          <cell r="A4578" t="str">
            <v>U348927</v>
          </cell>
          <cell r="B4578" t="str">
            <v>Goodale, Jason</v>
          </cell>
        </row>
        <row r="4579">
          <cell r="A4579" t="str">
            <v>U348925</v>
          </cell>
          <cell r="B4579" t="str">
            <v>Stidham, Lafe</v>
          </cell>
        </row>
        <row r="4580">
          <cell r="A4580" t="str">
            <v>U349335</v>
          </cell>
          <cell r="B4580" t="str">
            <v>Neeley, Dwight</v>
          </cell>
        </row>
        <row r="4581">
          <cell r="A4581" t="str">
            <v>U350119</v>
          </cell>
          <cell r="B4581" t="str">
            <v>Wood, Jason</v>
          </cell>
        </row>
        <row r="4582">
          <cell r="A4582" t="str">
            <v>U350213</v>
          </cell>
          <cell r="B4582" t="str">
            <v>Tolliver, Matthew</v>
          </cell>
        </row>
        <row r="4583">
          <cell r="A4583" t="str">
            <v>U350225</v>
          </cell>
          <cell r="B4583" t="str">
            <v>Wassell, William</v>
          </cell>
        </row>
        <row r="4584">
          <cell r="A4584" t="str">
            <v>U350354</v>
          </cell>
          <cell r="B4584" t="str">
            <v>Roesch, John</v>
          </cell>
        </row>
        <row r="4585">
          <cell r="A4585" t="str">
            <v>U350355</v>
          </cell>
          <cell r="B4585" t="str">
            <v>Sterling, Daniel</v>
          </cell>
        </row>
        <row r="4586">
          <cell r="A4586" t="str">
            <v>U351244</v>
          </cell>
          <cell r="B4586" t="str">
            <v>Foster, James</v>
          </cell>
        </row>
        <row r="4587">
          <cell r="A4587" t="str">
            <v>U351249</v>
          </cell>
          <cell r="B4587" t="str">
            <v>Moulder, Erich</v>
          </cell>
        </row>
        <row r="4588">
          <cell r="A4588" t="str">
            <v>U351944</v>
          </cell>
          <cell r="B4588" t="str">
            <v>Cofer, Andrew</v>
          </cell>
        </row>
        <row r="4589">
          <cell r="A4589" t="str">
            <v>U352134</v>
          </cell>
          <cell r="B4589" t="str">
            <v>White, Thomas</v>
          </cell>
        </row>
        <row r="4590">
          <cell r="A4590" t="str">
            <v>U352141</v>
          </cell>
          <cell r="B4590" t="str">
            <v>Torres, Kendra</v>
          </cell>
        </row>
        <row r="4591">
          <cell r="A4591" t="str">
            <v>U355961</v>
          </cell>
          <cell r="B4591" t="str">
            <v>Stapleton, Matthew</v>
          </cell>
        </row>
        <row r="4592">
          <cell r="A4592" t="str">
            <v>U356215</v>
          </cell>
          <cell r="B4592" t="str">
            <v>Heidemann, Scott</v>
          </cell>
        </row>
        <row r="4593">
          <cell r="A4593" t="str">
            <v>U356192</v>
          </cell>
          <cell r="B4593" t="str">
            <v>Bottegoni, Lorenzo</v>
          </cell>
        </row>
        <row r="4594">
          <cell r="A4594" t="str">
            <v>U356547</v>
          </cell>
          <cell r="B4594" t="str">
            <v>O'Bryan, John</v>
          </cell>
        </row>
        <row r="4595">
          <cell r="A4595" t="str">
            <v>U358526</v>
          </cell>
          <cell r="B4595" t="str">
            <v>Stromberg, Daniel</v>
          </cell>
        </row>
        <row r="4596">
          <cell r="A4596" t="str">
            <v>U358549</v>
          </cell>
          <cell r="B4596" t="str">
            <v>Fehring, Bradford</v>
          </cell>
        </row>
        <row r="4597">
          <cell r="A4597" t="str">
            <v>U358925</v>
          </cell>
          <cell r="B4597" t="str">
            <v>Stephens, Todd</v>
          </cell>
        </row>
        <row r="4598">
          <cell r="A4598" t="str">
            <v>U269994</v>
          </cell>
          <cell r="B4598" t="str">
            <v>Hall, Scott</v>
          </cell>
        </row>
        <row r="4599">
          <cell r="A4599" t="str">
            <v>U359173</v>
          </cell>
          <cell r="B4599" t="str">
            <v>Corey, Michelle</v>
          </cell>
        </row>
        <row r="4600">
          <cell r="A4600" t="str">
            <v>U359178</v>
          </cell>
          <cell r="B4600" t="str">
            <v>Gilman, Robert</v>
          </cell>
        </row>
        <row r="4601">
          <cell r="A4601" t="str">
            <v>U359183</v>
          </cell>
          <cell r="B4601" t="str">
            <v>Zielanski, Jeremy</v>
          </cell>
        </row>
        <row r="4602">
          <cell r="A4602" t="str">
            <v>U359332</v>
          </cell>
          <cell r="B4602" t="str">
            <v>Buller, Benjamin</v>
          </cell>
        </row>
        <row r="4603">
          <cell r="A4603" t="str">
            <v>U359334</v>
          </cell>
          <cell r="B4603" t="str">
            <v>Sheppard, Brent</v>
          </cell>
        </row>
        <row r="4604">
          <cell r="A4604" t="str">
            <v>U359504</v>
          </cell>
          <cell r="B4604" t="str">
            <v>Homonai, Greg</v>
          </cell>
        </row>
        <row r="4605">
          <cell r="A4605" t="str">
            <v>U359500</v>
          </cell>
          <cell r="B4605" t="str">
            <v>Thurston, Timothy</v>
          </cell>
        </row>
        <row r="4606">
          <cell r="A4606" t="str">
            <v>U359493</v>
          </cell>
          <cell r="B4606" t="str">
            <v>Stipetich, Peter</v>
          </cell>
        </row>
        <row r="4607">
          <cell r="A4607" t="str">
            <v>U359502</v>
          </cell>
          <cell r="B4607" t="str">
            <v>Davis, Robert</v>
          </cell>
        </row>
        <row r="4608">
          <cell r="A4608" t="str">
            <v>U359587</v>
          </cell>
          <cell r="B4608" t="str">
            <v>Green, John</v>
          </cell>
        </row>
        <row r="4609">
          <cell r="A4609" t="str">
            <v>U257743</v>
          </cell>
          <cell r="B4609" t="str">
            <v>Brunson, Blaine</v>
          </cell>
        </row>
        <row r="4610">
          <cell r="A4610" t="str">
            <v>U360153</v>
          </cell>
          <cell r="B4610" t="str">
            <v>Yost, Erik</v>
          </cell>
        </row>
        <row r="4611">
          <cell r="A4611" t="str">
            <v>U360246</v>
          </cell>
          <cell r="B4611" t="str">
            <v>Elliott, Dustin</v>
          </cell>
        </row>
        <row r="4612">
          <cell r="A4612" t="str">
            <v>U360610</v>
          </cell>
          <cell r="B4612" t="str">
            <v>Femino, James</v>
          </cell>
        </row>
        <row r="4613">
          <cell r="A4613" t="str">
            <v>U360931</v>
          </cell>
          <cell r="B4613" t="str">
            <v>Torres, Lewis</v>
          </cell>
        </row>
        <row r="4614">
          <cell r="A4614" t="str">
            <v>U360938</v>
          </cell>
          <cell r="B4614" t="str">
            <v>Meyer, Martin</v>
          </cell>
        </row>
        <row r="4615">
          <cell r="A4615" t="str">
            <v>U361352</v>
          </cell>
          <cell r="B4615" t="str">
            <v>Crail, Hans</v>
          </cell>
        </row>
        <row r="4616">
          <cell r="A4616" t="str">
            <v>U361361</v>
          </cell>
          <cell r="B4616" t="str">
            <v>Herschelman, Philip</v>
          </cell>
        </row>
        <row r="4617">
          <cell r="A4617" t="str">
            <v>U363186</v>
          </cell>
          <cell r="B4617" t="str">
            <v>Wallace, Andrew</v>
          </cell>
        </row>
        <row r="4618">
          <cell r="A4618" t="str">
            <v>U363191</v>
          </cell>
          <cell r="B4618" t="str">
            <v>Davis, Bradley</v>
          </cell>
        </row>
        <row r="4619">
          <cell r="A4619" t="str">
            <v>U363735</v>
          </cell>
          <cell r="B4619" t="str">
            <v>LaSpisa, David</v>
          </cell>
        </row>
        <row r="4620">
          <cell r="A4620" t="str">
            <v>U363726</v>
          </cell>
          <cell r="B4620" t="str">
            <v>Peterson, Nathan</v>
          </cell>
        </row>
        <row r="4621">
          <cell r="A4621" t="str">
            <v>U363741</v>
          </cell>
          <cell r="B4621" t="str">
            <v>Jana, Andrew</v>
          </cell>
        </row>
        <row r="4622">
          <cell r="A4622" t="str">
            <v>U363187</v>
          </cell>
          <cell r="B4622" t="str">
            <v>Archer, Christopher</v>
          </cell>
        </row>
        <row r="4623">
          <cell r="A4623" t="str">
            <v>U364151</v>
          </cell>
          <cell r="B4623" t="str">
            <v>Pettersson, Andreas</v>
          </cell>
        </row>
        <row r="4624">
          <cell r="A4624" t="str">
            <v>U364805</v>
          </cell>
          <cell r="B4624" t="str">
            <v>Brunner, James</v>
          </cell>
        </row>
        <row r="4625">
          <cell r="A4625" t="str">
            <v>U364784</v>
          </cell>
          <cell r="B4625" t="str">
            <v>Vail, Benjamin</v>
          </cell>
        </row>
        <row r="4626">
          <cell r="A4626" t="str">
            <v>U365822</v>
          </cell>
          <cell r="B4626" t="str">
            <v>Austin, Christopher</v>
          </cell>
        </row>
        <row r="4627">
          <cell r="A4627" t="str">
            <v>U366801</v>
          </cell>
          <cell r="B4627" t="str">
            <v>Miller, Edison</v>
          </cell>
        </row>
        <row r="4628">
          <cell r="A4628" t="str">
            <v>U367311</v>
          </cell>
          <cell r="B4628" t="str">
            <v>Lane, David</v>
          </cell>
        </row>
        <row r="4629">
          <cell r="A4629" t="str">
            <v>U367325</v>
          </cell>
          <cell r="B4629" t="str">
            <v>Long, Thomas</v>
          </cell>
        </row>
        <row r="4630">
          <cell r="A4630" t="str">
            <v>U368499</v>
          </cell>
          <cell r="B4630" t="str">
            <v>Landrau, Karlo</v>
          </cell>
        </row>
        <row r="4631">
          <cell r="A4631" t="str">
            <v>U368487</v>
          </cell>
          <cell r="B4631" t="str">
            <v>Dyczkiewycz, Michael</v>
          </cell>
        </row>
        <row r="4632">
          <cell r="A4632" t="str">
            <v>U368482</v>
          </cell>
          <cell r="B4632" t="str">
            <v>Cook, Lee</v>
          </cell>
        </row>
        <row r="4633">
          <cell r="A4633" t="str">
            <v>U368759</v>
          </cell>
          <cell r="B4633" t="str">
            <v>Griffiths, Stephen</v>
          </cell>
        </row>
        <row r="4634">
          <cell r="A4634" t="str">
            <v>U368698</v>
          </cell>
          <cell r="B4634" t="str">
            <v>Larsen, Andrew</v>
          </cell>
        </row>
        <row r="4635">
          <cell r="A4635" t="str">
            <v>U368715</v>
          </cell>
          <cell r="B4635" t="str">
            <v>Nealy, Erin</v>
          </cell>
        </row>
        <row r="4636">
          <cell r="A4636" t="str">
            <v>U368766</v>
          </cell>
          <cell r="B4636" t="str">
            <v>Hamm, Melissa</v>
          </cell>
        </row>
        <row r="4637">
          <cell r="A4637" t="str">
            <v>U369186</v>
          </cell>
          <cell r="B4637" t="str">
            <v>Cartwright, Curtis</v>
          </cell>
        </row>
        <row r="4638">
          <cell r="A4638" t="str">
            <v>U369198</v>
          </cell>
          <cell r="B4638" t="str">
            <v>Strong, Michael</v>
          </cell>
        </row>
        <row r="4639">
          <cell r="A4639" t="str">
            <v>U369195</v>
          </cell>
          <cell r="B4639" t="str">
            <v>Jacobs, Todd</v>
          </cell>
        </row>
        <row r="4640">
          <cell r="A4640" t="str">
            <v>U369212</v>
          </cell>
          <cell r="B4640" t="str">
            <v>Gray, Douglas</v>
          </cell>
        </row>
        <row r="4641">
          <cell r="A4641" t="str">
            <v>U369175</v>
          </cell>
          <cell r="B4641" t="str">
            <v>Frantal, Robert</v>
          </cell>
        </row>
        <row r="4642">
          <cell r="A4642" t="str">
            <v>U369211</v>
          </cell>
          <cell r="B4642" t="str">
            <v>Chandler, David</v>
          </cell>
        </row>
        <row r="4643">
          <cell r="A4643" t="str">
            <v>U369179</v>
          </cell>
          <cell r="B4643" t="str">
            <v>Miller, David</v>
          </cell>
        </row>
        <row r="4644">
          <cell r="A4644" t="str">
            <v>U369365</v>
          </cell>
          <cell r="B4644" t="str">
            <v>Walsh, Patrick</v>
          </cell>
        </row>
        <row r="4645">
          <cell r="A4645" t="str">
            <v>U369378</v>
          </cell>
          <cell r="B4645" t="str">
            <v>Rabine, Jon</v>
          </cell>
        </row>
        <row r="4646">
          <cell r="A4646" t="str">
            <v>U369355</v>
          </cell>
          <cell r="B4646" t="str">
            <v>Fallica, Joseph</v>
          </cell>
        </row>
        <row r="4647">
          <cell r="A4647" t="str">
            <v>U369363</v>
          </cell>
          <cell r="B4647" t="str">
            <v>Hong, Stephen</v>
          </cell>
        </row>
        <row r="4648">
          <cell r="A4648" t="str">
            <v>U369364</v>
          </cell>
          <cell r="B4648" t="str">
            <v>Ferguson, Matthew</v>
          </cell>
        </row>
        <row r="4649">
          <cell r="A4649" t="str">
            <v>U369360</v>
          </cell>
          <cell r="B4649" t="str">
            <v>Goodman, David</v>
          </cell>
        </row>
        <row r="4650">
          <cell r="A4650" t="str">
            <v>U369592</v>
          </cell>
          <cell r="B4650" t="str">
            <v>Travers, Benjamin</v>
          </cell>
        </row>
        <row r="4651">
          <cell r="A4651" t="str">
            <v>U369484</v>
          </cell>
          <cell r="B4651" t="str">
            <v>Bell, James</v>
          </cell>
        </row>
        <row r="4652">
          <cell r="A4652" t="str">
            <v>U369540</v>
          </cell>
          <cell r="B4652" t="str">
            <v>Nollette, Jason</v>
          </cell>
        </row>
        <row r="4653">
          <cell r="A4653" t="str">
            <v>U369571</v>
          </cell>
          <cell r="B4653" t="str">
            <v>Swanson, Nathan</v>
          </cell>
        </row>
        <row r="4654">
          <cell r="A4654" t="str">
            <v>U369994</v>
          </cell>
          <cell r="B4654" t="str">
            <v>Peters, John</v>
          </cell>
        </row>
        <row r="4655">
          <cell r="A4655" t="str">
            <v>U370010</v>
          </cell>
          <cell r="B4655" t="str">
            <v>Mote, Michael</v>
          </cell>
        </row>
        <row r="4656">
          <cell r="A4656" t="str">
            <v>U370021</v>
          </cell>
          <cell r="B4656" t="str">
            <v>Rios, Raul</v>
          </cell>
        </row>
        <row r="4657">
          <cell r="A4657" t="str">
            <v>U370026</v>
          </cell>
          <cell r="B4657" t="str">
            <v>Lansford, Shane</v>
          </cell>
        </row>
        <row r="4658">
          <cell r="A4658" t="str">
            <v>U370031</v>
          </cell>
          <cell r="B4658" t="str">
            <v>Greenler, Timothy</v>
          </cell>
        </row>
        <row r="4659">
          <cell r="A4659" t="str">
            <v>U370042</v>
          </cell>
          <cell r="B4659" t="str">
            <v>Khachatryan, Elvis</v>
          </cell>
        </row>
        <row r="4660">
          <cell r="A4660" t="str">
            <v>U370055</v>
          </cell>
          <cell r="B4660" t="str">
            <v>Brampton, John</v>
          </cell>
        </row>
        <row r="4661">
          <cell r="A4661" t="str">
            <v>U370061</v>
          </cell>
          <cell r="B4661" t="str">
            <v>Alpert, David</v>
          </cell>
        </row>
        <row r="4662">
          <cell r="A4662" t="str">
            <v>U370347</v>
          </cell>
          <cell r="B4662" t="str">
            <v>Bush, Kirk</v>
          </cell>
        </row>
        <row r="4663">
          <cell r="A4663" t="str">
            <v>U370372</v>
          </cell>
          <cell r="B4663" t="str">
            <v>Martinez, Steven</v>
          </cell>
        </row>
        <row r="4664">
          <cell r="A4664" t="str">
            <v>U370355</v>
          </cell>
          <cell r="B4664" t="str">
            <v>Byers, Andrew</v>
          </cell>
        </row>
        <row r="4665">
          <cell r="A4665" t="str">
            <v>U370339</v>
          </cell>
          <cell r="B4665" t="str">
            <v>Berg, Valerie</v>
          </cell>
        </row>
        <row r="4666">
          <cell r="A4666" t="str">
            <v>U339842</v>
          </cell>
          <cell r="B4666" t="str">
            <v>Maziarz, Mark</v>
          </cell>
        </row>
        <row r="4667">
          <cell r="A4667" t="str">
            <v>U370353</v>
          </cell>
          <cell r="B4667" t="str">
            <v>Brown, Adam</v>
          </cell>
        </row>
        <row r="4668">
          <cell r="A4668" t="str">
            <v>U370385</v>
          </cell>
          <cell r="B4668" t="str">
            <v>Pilyansky, Sergiy</v>
          </cell>
        </row>
        <row r="4669">
          <cell r="A4669" t="str">
            <v>U355460</v>
          </cell>
          <cell r="B4669" t="str">
            <v>Habermann, Tiffany</v>
          </cell>
        </row>
        <row r="4670">
          <cell r="A4670" t="str">
            <v>U370359</v>
          </cell>
          <cell r="B4670" t="str">
            <v>McNally, Jeremy</v>
          </cell>
        </row>
        <row r="4671">
          <cell r="A4671" t="str">
            <v>U370345</v>
          </cell>
          <cell r="B4671" t="str">
            <v>Bridge, Zachary</v>
          </cell>
        </row>
        <row r="4672">
          <cell r="A4672" t="str">
            <v>U370400</v>
          </cell>
          <cell r="B4672" t="str">
            <v>Wright, Craig</v>
          </cell>
        </row>
        <row r="4673">
          <cell r="A4673" t="str">
            <v>U370362</v>
          </cell>
          <cell r="B4673" t="str">
            <v>Hughes, Craig</v>
          </cell>
        </row>
        <row r="4674">
          <cell r="A4674" t="str">
            <v>U370913</v>
          </cell>
          <cell r="B4674" t="str">
            <v>Mowers, William</v>
          </cell>
        </row>
        <row r="4675">
          <cell r="A4675" t="str">
            <v>U371113</v>
          </cell>
          <cell r="B4675" t="str">
            <v>Kenney, Chon</v>
          </cell>
        </row>
        <row r="4676">
          <cell r="A4676" t="str">
            <v>U371112</v>
          </cell>
          <cell r="B4676" t="str">
            <v>Louis, Dwayne</v>
          </cell>
        </row>
        <row r="4677">
          <cell r="A4677" t="str">
            <v>U371121</v>
          </cell>
          <cell r="B4677" t="str">
            <v>Sanders, Daniel</v>
          </cell>
        </row>
        <row r="4678">
          <cell r="A4678" t="str">
            <v>U371123</v>
          </cell>
          <cell r="B4678" t="str">
            <v>Lykins, Christopher</v>
          </cell>
        </row>
        <row r="4679">
          <cell r="A4679" t="str">
            <v>U371135</v>
          </cell>
          <cell r="B4679" t="str">
            <v>Choffel, Nicholas</v>
          </cell>
        </row>
        <row r="4680">
          <cell r="A4680" t="str">
            <v>U371130</v>
          </cell>
          <cell r="B4680" t="str">
            <v>Stoffer, Derek</v>
          </cell>
        </row>
        <row r="4681">
          <cell r="A4681" t="str">
            <v>U371302</v>
          </cell>
          <cell r="B4681" t="str">
            <v>Lawrence, Christopher</v>
          </cell>
        </row>
        <row r="4682">
          <cell r="A4682" t="str">
            <v>U371305</v>
          </cell>
          <cell r="B4682" t="str">
            <v>Webb, Andrew</v>
          </cell>
        </row>
        <row r="4683">
          <cell r="A4683" t="str">
            <v>U371308</v>
          </cell>
          <cell r="B4683" t="str">
            <v>Johnson, Mark</v>
          </cell>
        </row>
        <row r="4684">
          <cell r="A4684" t="str">
            <v>U371326</v>
          </cell>
          <cell r="B4684" t="str">
            <v>Heitman, Patrick</v>
          </cell>
        </row>
        <row r="4685">
          <cell r="A4685" t="str">
            <v>U249985</v>
          </cell>
          <cell r="B4685" t="str">
            <v>Lessing, Jeffrey</v>
          </cell>
        </row>
        <row r="4686">
          <cell r="A4686" t="str">
            <v>U009291</v>
          </cell>
          <cell r="B4686" t="str">
            <v>Holguin, Mel</v>
          </cell>
        </row>
        <row r="4687">
          <cell r="A4687" t="str">
            <v>U106373</v>
          </cell>
          <cell r="B4687" t="str">
            <v>Church, Jeffrey</v>
          </cell>
        </row>
        <row r="4688">
          <cell r="A4688" t="str">
            <v>U115243</v>
          </cell>
          <cell r="B4688" t="str">
            <v>Burlet, Rene</v>
          </cell>
        </row>
        <row r="4689">
          <cell r="A4689" t="str">
            <v>U115367</v>
          </cell>
          <cell r="B4689" t="str">
            <v>Calderon, Roberto</v>
          </cell>
        </row>
        <row r="4690">
          <cell r="A4690" t="str">
            <v>U130657</v>
          </cell>
          <cell r="B4690" t="str">
            <v>Ermel, Bruce</v>
          </cell>
        </row>
        <row r="4691">
          <cell r="A4691" t="str">
            <v>U147571</v>
          </cell>
          <cell r="B4691" t="str">
            <v>Cisneros, Orlando</v>
          </cell>
        </row>
        <row r="4692">
          <cell r="A4692" t="str">
            <v>U226802</v>
          </cell>
          <cell r="B4692" t="str">
            <v>Hardesty, Anthony</v>
          </cell>
        </row>
        <row r="4693">
          <cell r="A4693" t="str">
            <v>U159423</v>
          </cell>
          <cell r="B4693" t="str">
            <v>Pine, Phillip</v>
          </cell>
        </row>
        <row r="4694">
          <cell r="A4694" t="str">
            <v>U159492</v>
          </cell>
          <cell r="B4694" t="str">
            <v>Parks, Timothy</v>
          </cell>
        </row>
        <row r="4695">
          <cell r="A4695" t="str">
            <v>U163880</v>
          </cell>
          <cell r="B4695" t="str">
            <v>Dritz, Scott</v>
          </cell>
        </row>
        <row r="4696">
          <cell r="A4696" t="str">
            <v>U164393</v>
          </cell>
          <cell r="B4696" t="str">
            <v>Bullock, John</v>
          </cell>
        </row>
        <row r="4697">
          <cell r="A4697" t="str">
            <v>U171199</v>
          </cell>
          <cell r="B4697" t="str">
            <v>Buescher, Andrew</v>
          </cell>
        </row>
        <row r="4698">
          <cell r="A4698" t="str">
            <v>U115813</v>
          </cell>
          <cell r="B4698" t="str">
            <v>Baldwin, James</v>
          </cell>
        </row>
        <row r="4699">
          <cell r="A4699" t="str">
            <v>U180395</v>
          </cell>
          <cell r="B4699" t="str">
            <v>Felderman, Jeffrey</v>
          </cell>
        </row>
        <row r="4700">
          <cell r="A4700" t="str">
            <v>U180393</v>
          </cell>
          <cell r="B4700" t="str">
            <v>Everhard, Gregory</v>
          </cell>
        </row>
        <row r="4701">
          <cell r="A4701" t="str">
            <v>U182080</v>
          </cell>
          <cell r="B4701" t="str">
            <v>Ringo, Michael</v>
          </cell>
        </row>
        <row r="4702">
          <cell r="A4702" t="str">
            <v>U182196</v>
          </cell>
          <cell r="B4702" t="str">
            <v>Poremba, Alan</v>
          </cell>
        </row>
        <row r="4703">
          <cell r="A4703" t="str">
            <v>U182150</v>
          </cell>
          <cell r="B4703" t="str">
            <v>Woosley, Kenneth</v>
          </cell>
        </row>
        <row r="4704">
          <cell r="A4704" t="str">
            <v>U182202</v>
          </cell>
          <cell r="B4704" t="str">
            <v>Gimber, James</v>
          </cell>
        </row>
        <row r="4705">
          <cell r="A4705" t="str">
            <v>U182320</v>
          </cell>
          <cell r="B4705" t="str">
            <v>Macgregor, Alastair</v>
          </cell>
        </row>
        <row r="4706">
          <cell r="A4706" t="str">
            <v>U246270</v>
          </cell>
          <cell r="B4706" t="str">
            <v>Iriarte, Mark</v>
          </cell>
        </row>
        <row r="4707">
          <cell r="A4707" t="str">
            <v>U272506</v>
          </cell>
          <cell r="B4707" t="str">
            <v>Brown, Christopher</v>
          </cell>
        </row>
        <row r="4708">
          <cell r="A4708" t="str">
            <v>U231891</v>
          </cell>
          <cell r="B4708" t="str">
            <v>Brock, Gregory</v>
          </cell>
        </row>
        <row r="4709">
          <cell r="A4709" t="str">
            <v>U241348</v>
          </cell>
          <cell r="B4709" t="str">
            <v>Gourley, David</v>
          </cell>
        </row>
        <row r="4710">
          <cell r="A4710" t="str">
            <v>U248423</v>
          </cell>
          <cell r="B4710" t="str">
            <v>Cinelli, Brian</v>
          </cell>
        </row>
        <row r="4711">
          <cell r="A4711" t="str">
            <v>U282681</v>
          </cell>
          <cell r="B4711" t="str">
            <v>White, Eric</v>
          </cell>
        </row>
        <row r="4712">
          <cell r="A4712" t="str">
            <v>U193645</v>
          </cell>
          <cell r="B4712" t="str">
            <v>Einsetler, Laura</v>
          </cell>
        </row>
        <row r="4713">
          <cell r="A4713" t="str">
            <v>U193759</v>
          </cell>
          <cell r="B4713" t="str">
            <v>Lloyd, Michael</v>
          </cell>
        </row>
        <row r="4714">
          <cell r="A4714" t="str">
            <v>U147127</v>
          </cell>
          <cell r="B4714" t="str">
            <v>Hamid, Asif</v>
          </cell>
        </row>
        <row r="4715">
          <cell r="A4715" t="str">
            <v>U250628</v>
          </cell>
          <cell r="B4715" t="str">
            <v>Dennis, Brad</v>
          </cell>
        </row>
        <row r="4716">
          <cell r="A4716" t="str">
            <v>U250788</v>
          </cell>
          <cell r="B4716" t="str">
            <v>Skala, Michael</v>
          </cell>
        </row>
        <row r="4717">
          <cell r="A4717" t="str">
            <v>U261878</v>
          </cell>
          <cell r="B4717" t="str">
            <v>Schoot, Michael</v>
          </cell>
        </row>
        <row r="4718">
          <cell r="A4718" t="str">
            <v>U147836</v>
          </cell>
          <cell r="B4718" t="str">
            <v>Hogan, Forace</v>
          </cell>
        </row>
        <row r="4719">
          <cell r="A4719" t="str">
            <v>U168060</v>
          </cell>
          <cell r="B4719" t="str">
            <v>Crosby, Leslie</v>
          </cell>
        </row>
        <row r="4720">
          <cell r="A4720" t="str">
            <v>U168117</v>
          </cell>
          <cell r="B4720" t="str">
            <v>Sheals, Dawn</v>
          </cell>
        </row>
        <row r="4721">
          <cell r="A4721" t="str">
            <v>U193602</v>
          </cell>
          <cell r="B4721" t="str">
            <v>Spilman, Jennifer</v>
          </cell>
        </row>
        <row r="4722">
          <cell r="A4722" t="str">
            <v>U241614</v>
          </cell>
          <cell r="B4722" t="str">
            <v>Forsythe, Ian</v>
          </cell>
        </row>
        <row r="4723">
          <cell r="A4723" t="str">
            <v>U329609</v>
          </cell>
          <cell r="B4723" t="str">
            <v>Slaughter, Stephen</v>
          </cell>
        </row>
        <row r="4724">
          <cell r="A4724" t="str">
            <v>U259183</v>
          </cell>
          <cell r="B4724" t="str">
            <v>Foster, Matthew</v>
          </cell>
        </row>
        <row r="4725">
          <cell r="A4725" t="str">
            <v>U259510</v>
          </cell>
          <cell r="B4725" t="str">
            <v>Saunders, April</v>
          </cell>
        </row>
        <row r="4726">
          <cell r="A4726" t="str">
            <v>U259552</v>
          </cell>
          <cell r="B4726" t="str">
            <v>Boyne, Matthew</v>
          </cell>
        </row>
        <row r="4727">
          <cell r="A4727" t="str">
            <v>U259942</v>
          </cell>
          <cell r="B4727" t="str">
            <v>Breen, Donald</v>
          </cell>
        </row>
        <row r="4728">
          <cell r="A4728" t="str">
            <v>U304678</v>
          </cell>
          <cell r="B4728" t="str">
            <v>Miller, Craig</v>
          </cell>
        </row>
        <row r="4729">
          <cell r="A4729" t="str">
            <v>U307717</v>
          </cell>
          <cell r="B4729" t="str">
            <v>Johnson, Jacqueline</v>
          </cell>
        </row>
        <row r="4730">
          <cell r="A4730" t="str">
            <v>U330247</v>
          </cell>
          <cell r="B4730" t="str">
            <v>Stock, Kennedy</v>
          </cell>
        </row>
        <row r="4731">
          <cell r="A4731" t="str">
            <v>U330340</v>
          </cell>
          <cell r="B4731" t="str">
            <v>Gonzalez, Joseph</v>
          </cell>
        </row>
        <row r="4732">
          <cell r="A4732" t="str">
            <v>U330436</v>
          </cell>
          <cell r="B4732" t="str">
            <v>Ramirez, Jacob</v>
          </cell>
        </row>
        <row r="4733">
          <cell r="A4733" t="str">
            <v>U331297</v>
          </cell>
          <cell r="B4733" t="str">
            <v>Dulson, Katherine</v>
          </cell>
        </row>
        <row r="4734">
          <cell r="A4734" t="str">
            <v>U331498</v>
          </cell>
          <cell r="B4734" t="str">
            <v>Kintz, Brooke</v>
          </cell>
        </row>
        <row r="4735">
          <cell r="A4735" t="str">
            <v>U332877</v>
          </cell>
          <cell r="B4735" t="str">
            <v>Iverson, Bradley</v>
          </cell>
        </row>
        <row r="4736">
          <cell r="A4736" t="str">
            <v>U333118</v>
          </cell>
          <cell r="B4736" t="str">
            <v>Hubbard, Ryan</v>
          </cell>
        </row>
        <row r="4737">
          <cell r="A4737" t="str">
            <v>U333495</v>
          </cell>
          <cell r="B4737" t="str">
            <v>Heath, Derek</v>
          </cell>
        </row>
        <row r="4738">
          <cell r="A4738" t="str">
            <v>U333699</v>
          </cell>
          <cell r="B4738" t="str">
            <v>Vithlani, Vishal</v>
          </cell>
        </row>
        <row r="4739">
          <cell r="A4739" t="str">
            <v>U333700</v>
          </cell>
          <cell r="B4739" t="str">
            <v>Kingman, Orion</v>
          </cell>
        </row>
        <row r="4740">
          <cell r="A4740" t="str">
            <v>U334187</v>
          </cell>
          <cell r="B4740" t="str">
            <v>Madello, Dylan</v>
          </cell>
        </row>
        <row r="4741">
          <cell r="A4741" t="str">
            <v>U334236</v>
          </cell>
          <cell r="B4741" t="str">
            <v>Cloak, Kevin</v>
          </cell>
        </row>
        <row r="4742">
          <cell r="A4742" t="str">
            <v>U334184</v>
          </cell>
          <cell r="B4742" t="str">
            <v>Armstrong, Laurel</v>
          </cell>
        </row>
        <row r="4743">
          <cell r="A4743" t="str">
            <v>U334337</v>
          </cell>
          <cell r="B4743" t="str">
            <v>Hammond, Christopher</v>
          </cell>
        </row>
        <row r="4744">
          <cell r="A4744" t="str">
            <v>U336642</v>
          </cell>
          <cell r="B4744" t="str">
            <v>Robinson, Arnold</v>
          </cell>
        </row>
        <row r="4745">
          <cell r="A4745" t="str">
            <v>U337726</v>
          </cell>
          <cell r="B4745" t="str">
            <v>Stearns, Scott</v>
          </cell>
        </row>
        <row r="4746">
          <cell r="A4746" t="str">
            <v>U338205</v>
          </cell>
          <cell r="B4746" t="str">
            <v>Chay, Kimsua</v>
          </cell>
        </row>
        <row r="4747">
          <cell r="A4747" t="str">
            <v>U339060</v>
          </cell>
          <cell r="B4747" t="str">
            <v>Akerman, Ivan</v>
          </cell>
        </row>
        <row r="4748">
          <cell r="A4748" t="str">
            <v>U340043</v>
          </cell>
          <cell r="B4748" t="str">
            <v>Stromquist, Blake</v>
          </cell>
        </row>
        <row r="4749">
          <cell r="A4749" t="str">
            <v>U341706</v>
          </cell>
          <cell r="B4749" t="str">
            <v>Williams, Betsy</v>
          </cell>
        </row>
        <row r="4750">
          <cell r="A4750" t="str">
            <v>U343135</v>
          </cell>
          <cell r="B4750" t="str">
            <v>Olsen, Sean</v>
          </cell>
        </row>
        <row r="4751">
          <cell r="A4751" t="str">
            <v>U348196</v>
          </cell>
          <cell r="B4751" t="str">
            <v>Goyette, Michael</v>
          </cell>
        </row>
        <row r="4752">
          <cell r="A4752" t="str">
            <v>U348805</v>
          </cell>
          <cell r="B4752" t="str">
            <v>Bassolino, Kristian</v>
          </cell>
        </row>
        <row r="4753">
          <cell r="A4753" t="str">
            <v>U349433</v>
          </cell>
          <cell r="B4753" t="str">
            <v>Christensen, Brian</v>
          </cell>
        </row>
        <row r="4754">
          <cell r="A4754" t="str">
            <v>U350224</v>
          </cell>
          <cell r="B4754" t="str">
            <v>Butler, Trey</v>
          </cell>
        </row>
        <row r="4755">
          <cell r="A4755" t="str">
            <v>U350888</v>
          </cell>
          <cell r="B4755" t="str">
            <v>White, Brian</v>
          </cell>
        </row>
        <row r="4756">
          <cell r="A4756" t="str">
            <v>U351258</v>
          </cell>
          <cell r="B4756" t="str">
            <v>Smith, Skyler</v>
          </cell>
        </row>
        <row r="4757">
          <cell r="A4757" t="str">
            <v>U351511</v>
          </cell>
          <cell r="B4757" t="str">
            <v>Sheskey, Graciela</v>
          </cell>
        </row>
        <row r="4758">
          <cell r="A4758" t="str">
            <v>U356202</v>
          </cell>
          <cell r="B4758" t="str">
            <v>Naegeli, Christopher</v>
          </cell>
        </row>
        <row r="4759">
          <cell r="A4759" t="str">
            <v>U358539</v>
          </cell>
          <cell r="B4759" t="str">
            <v>Lowe, Marc</v>
          </cell>
        </row>
        <row r="4760">
          <cell r="A4760" t="str">
            <v>U176336</v>
          </cell>
          <cell r="B4760" t="str">
            <v>DerManuelian, Manuel</v>
          </cell>
        </row>
        <row r="4761">
          <cell r="A4761" t="str">
            <v>U358655</v>
          </cell>
          <cell r="B4761" t="str">
            <v>Alvarenga, Marvin</v>
          </cell>
        </row>
        <row r="4762">
          <cell r="A4762" t="str">
            <v>U359515</v>
          </cell>
          <cell r="B4762" t="str">
            <v>Fitzgerald, Jesse</v>
          </cell>
        </row>
        <row r="4763">
          <cell r="A4763" t="str">
            <v>U359518</v>
          </cell>
          <cell r="B4763" t="str">
            <v>Colter, Colby</v>
          </cell>
        </row>
        <row r="4764">
          <cell r="A4764" t="str">
            <v>U360190</v>
          </cell>
          <cell r="B4764" t="str">
            <v>Scher, Brian</v>
          </cell>
        </row>
        <row r="4765">
          <cell r="A4765" t="str">
            <v>U360566</v>
          </cell>
          <cell r="B4765" t="str">
            <v>Gramuglia, Patrick</v>
          </cell>
        </row>
        <row r="4766">
          <cell r="A4766" t="str">
            <v>U360911</v>
          </cell>
          <cell r="B4766" t="str">
            <v>Brumm, Richard</v>
          </cell>
        </row>
        <row r="4767">
          <cell r="A4767" t="str">
            <v>U360964</v>
          </cell>
          <cell r="B4767" t="str">
            <v>Durant, Thomas</v>
          </cell>
        </row>
        <row r="4768">
          <cell r="A4768" t="str">
            <v>U361409</v>
          </cell>
          <cell r="B4768" t="str">
            <v>Cooper, Nicholas</v>
          </cell>
        </row>
        <row r="4769">
          <cell r="A4769" t="str">
            <v>U361392</v>
          </cell>
          <cell r="B4769" t="str">
            <v>Morris, Andrew</v>
          </cell>
        </row>
        <row r="4770">
          <cell r="A4770" t="str">
            <v>U361803</v>
          </cell>
          <cell r="B4770" t="str">
            <v>Maurer, David</v>
          </cell>
        </row>
        <row r="4771">
          <cell r="A4771" t="str">
            <v>U361802</v>
          </cell>
          <cell r="B4771" t="str">
            <v>Blair, Brent</v>
          </cell>
        </row>
        <row r="4772">
          <cell r="A4772" t="str">
            <v>U361950</v>
          </cell>
          <cell r="B4772" t="str">
            <v>Mossberg, Eric</v>
          </cell>
        </row>
        <row r="4773">
          <cell r="A4773" t="str">
            <v>U362652</v>
          </cell>
          <cell r="B4773" t="str">
            <v>Forey, Joel</v>
          </cell>
        </row>
        <row r="4774">
          <cell r="A4774" t="str">
            <v>U362862</v>
          </cell>
          <cell r="B4774" t="str">
            <v>Veasey, Andrew</v>
          </cell>
        </row>
        <row r="4775">
          <cell r="A4775" t="str">
            <v>U363209</v>
          </cell>
          <cell r="B4775" t="str">
            <v>Toon, Nicholas</v>
          </cell>
        </row>
        <row r="4776">
          <cell r="A4776" t="str">
            <v>U363204</v>
          </cell>
          <cell r="B4776" t="str">
            <v>Bernhard, Daniel</v>
          </cell>
        </row>
        <row r="4777">
          <cell r="A4777" t="str">
            <v>U363223</v>
          </cell>
          <cell r="B4777" t="str">
            <v>Mount, Dane</v>
          </cell>
        </row>
        <row r="4778">
          <cell r="A4778" t="str">
            <v>U363207</v>
          </cell>
          <cell r="B4778" t="str">
            <v>Wagner, Matthew</v>
          </cell>
        </row>
        <row r="4779">
          <cell r="A4779" t="str">
            <v>U363222</v>
          </cell>
          <cell r="B4779" t="str">
            <v>Ringel, Brian</v>
          </cell>
        </row>
        <row r="4780">
          <cell r="A4780" t="str">
            <v>U363438</v>
          </cell>
          <cell r="B4780" t="str">
            <v>Rambo, Jeremy</v>
          </cell>
        </row>
        <row r="4781">
          <cell r="A4781" t="str">
            <v>U363445</v>
          </cell>
          <cell r="B4781" t="str">
            <v>Lovitt, Andrew</v>
          </cell>
        </row>
        <row r="4782">
          <cell r="A4782" t="str">
            <v>U363456</v>
          </cell>
          <cell r="B4782" t="str">
            <v>Lewis, Kristine</v>
          </cell>
        </row>
        <row r="4783">
          <cell r="A4783" t="str">
            <v>U363541</v>
          </cell>
          <cell r="B4783" t="str">
            <v>Servaty, Kyler</v>
          </cell>
        </row>
        <row r="4784">
          <cell r="A4784" t="str">
            <v>U365798</v>
          </cell>
          <cell r="B4784" t="str">
            <v>Lyon, Gregory</v>
          </cell>
        </row>
        <row r="4785">
          <cell r="A4785" t="str">
            <v>U367516</v>
          </cell>
          <cell r="B4785" t="str">
            <v>Avila, Roger</v>
          </cell>
        </row>
        <row r="4786">
          <cell r="A4786" t="str">
            <v>U367523</v>
          </cell>
          <cell r="B4786" t="str">
            <v>Pytel, David</v>
          </cell>
        </row>
        <row r="4787">
          <cell r="A4787" t="str">
            <v>U367641</v>
          </cell>
          <cell r="B4787" t="str">
            <v>Larson, Alexander</v>
          </cell>
        </row>
        <row r="4788">
          <cell r="A4788" t="str">
            <v>U367637</v>
          </cell>
          <cell r="B4788" t="str">
            <v>Krie, Kristopher</v>
          </cell>
        </row>
        <row r="4789">
          <cell r="A4789" t="str">
            <v>U367764</v>
          </cell>
          <cell r="B4789" t="str">
            <v>Lushnat, Jeremy</v>
          </cell>
        </row>
        <row r="4790">
          <cell r="A4790" t="str">
            <v>U367762</v>
          </cell>
          <cell r="B4790" t="str">
            <v>Humphrey, David</v>
          </cell>
        </row>
        <row r="4791">
          <cell r="A4791" t="str">
            <v>U367767</v>
          </cell>
          <cell r="B4791" t="str">
            <v>Martinez, Felipe</v>
          </cell>
        </row>
        <row r="4792">
          <cell r="A4792" t="str">
            <v>U367773</v>
          </cell>
          <cell r="B4792" t="str">
            <v>Hoag, Arthur</v>
          </cell>
        </row>
        <row r="4793">
          <cell r="A4793" t="str">
            <v>U367775</v>
          </cell>
          <cell r="B4793" t="str">
            <v>Pirowski, Filip</v>
          </cell>
        </row>
        <row r="4794">
          <cell r="A4794" t="str">
            <v>U367774</v>
          </cell>
          <cell r="B4794" t="str">
            <v>Foster, Ryan</v>
          </cell>
        </row>
        <row r="4795">
          <cell r="A4795" t="str">
            <v>U370073</v>
          </cell>
          <cell r="B4795" t="str">
            <v>Cosler, Andrew</v>
          </cell>
        </row>
        <row r="4796">
          <cell r="A4796" t="str">
            <v>U371111</v>
          </cell>
          <cell r="B4796" t="str">
            <v>Grozian, Hovik</v>
          </cell>
        </row>
        <row r="4797">
          <cell r="A4797" t="str">
            <v>U371144</v>
          </cell>
          <cell r="B4797" t="str">
            <v>Woods, Max</v>
          </cell>
        </row>
        <row r="4798">
          <cell r="A4798" t="str">
            <v>U371985</v>
          </cell>
          <cell r="B4798" t="str">
            <v>LoPresti, Joseph</v>
          </cell>
        </row>
        <row r="4799">
          <cell r="A4799" t="str">
            <v>U371996</v>
          </cell>
          <cell r="B4799" t="str">
            <v>Wilburn, Michael</v>
          </cell>
        </row>
        <row r="4800">
          <cell r="A4800" t="str">
            <v>U371990</v>
          </cell>
          <cell r="B4800" t="str">
            <v>Grissum, Aaron</v>
          </cell>
        </row>
        <row r="4801">
          <cell r="A4801" t="str">
            <v>U139867</v>
          </cell>
          <cell r="B4801" t="str">
            <v>Ellis, Lawrence</v>
          </cell>
        </row>
        <row r="4802">
          <cell r="A4802" t="str">
            <v>U130744</v>
          </cell>
          <cell r="B4802" t="str">
            <v>Tornabene, David</v>
          </cell>
        </row>
        <row r="4803">
          <cell r="A4803" t="str">
            <v>U149392</v>
          </cell>
          <cell r="B4803" t="str">
            <v>Tucker, Kris</v>
          </cell>
        </row>
        <row r="4804">
          <cell r="A4804" t="str">
            <v>U168232</v>
          </cell>
          <cell r="B4804" t="str">
            <v>Arnold, Kevin</v>
          </cell>
        </row>
        <row r="4805">
          <cell r="A4805" t="str">
            <v>U166518</v>
          </cell>
          <cell r="B4805" t="str">
            <v>Saller, Glen</v>
          </cell>
        </row>
        <row r="4806">
          <cell r="A4806" t="str">
            <v>U035614</v>
          </cell>
          <cell r="B4806" t="str">
            <v>Roeper, Frederick</v>
          </cell>
        </row>
        <row r="4807">
          <cell r="A4807" t="str">
            <v>U043782</v>
          </cell>
          <cell r="B4807" t="str">
            <v>Russell, Marc</v>
          </cell>
        </row>
        <row r="4808">
          <cell r="A4808" t="str">
            <v>U042107</v>
          </cell>
          <cell r="B4808" t="str">
            <v>Waldner, Robin</v>
          </cell>
        </row>
        <row r="4809">
          <cell r="A4809" t="str">
            <v>U044336</v>
          </cell>
          <cell r="B4809" t="str">
            <v>Buckley, Shawn</v>
          </cell>
        </row>
        <row r="4810">
          <cell r="A4810" t="str">
            <v>U041070</v>
          </cell>
          <cell r="B4810" t="str">
            <v>Lee, Bret</v>
          </cell>
        </row>
        <row r="4811">
          <cell r="A4811" t="str">
            <v>U041246</v>
          </cell>
          <cell r="B4811" t="str">
            <v>Pavlik, Todd</v>
          </cell>
        </row>
        <row r="4812">
          <cell r="A4812" t="str">
            <v>U043563</v>
          </cell>
          <cell r="B4812" t="str">
            <v>Weber, Peter</v>
          </cell>
        </row>
        <row r="4813">
          <cell r="A4813" t="str">
            <v>U041275</v>
          </cell>
          <cell r="B4813" t="str">
            <v>Danielsen, Gary</v>
          </cell>
        </row>
        <row r="4814">
          <cell r="A4814" t="str">
            <v>U042505</v>
          </cell>
          <cell r="B4814" t="str">
            <v>Falter, Mark</v>
          </cell>
        </row>
        <row r="4815">
          <cell r="A4815" t="str">
            <v>U042148</v>
          </cell>
          <cell r="B4815" t="str">
            <v>Kirkpatrick, Kevin</v>
          </cell>
        </row>
        <row r="4816">
          <cell r="A4816" t="str">
            <v>U043920</v>
          </cell>
          <cell r="B4816" t="str">
            <v>Tally, Bryan</v>
          </cell>
        </row>
        <row r="4817">
          <cell r="A4817" t="str">
            <v>U044009</v>
          </cell>
          <cell r="B4817" t="str">
            <v>Torigian, Diran</v>
          </cell>
        </row>
        <row r="4818">
          <cell r="A4818" t="str">
            <v>U223056</v>
          </cell>
          <cell r="B4818" t="str">
            <v>Oconnor, Tim</v>
          </cell>
        </row>
        <row r="4819">
          <cell r="A4819" t="str">
            <v>U041935</v>
          </cell>
          <cell r="B4819" t="str">
            <v>Bohl, Howard</v>
          </cell>
        </row>
        <row r="4820">
          <cell r="A4820" t="str">
            <v>U084837</v>
          </cell>
          <cell r="B4820" t="str">
            <v>Parks, Stephan</v>
          </cell>
        </row>
        <row r="4821">
          <cell r="A4821" t="str">
            <v>U019836</v>
          </cell>
          <cell r="B4821" t="str">
            <v>Neeley, Jeffrey</v>
          </cell>
        </row>
        <row r="4822">
          <cell r="A4822" t="str">
            <v>U054270</v>
          </cell>
          <cell r="B4822" t="str">
            <v>Cahalan, Michael</v>
          </cell>
        </row>
        <row r="4823">
          <cell r="A4823" t="str">
            <v>U051511</v>
          </cell>
          <cell r="B4823" t="str">
            <v>Menendez, Jose</v>
          </cell>
        </row>
        <row r="4824">
          <cell r="A4824" t="str">
            <v>U021010</v>
          </cell>
          <cell r="B4824" t="str">
            <v>Wilcox, Darrin</v>
          </cell>
        </row>
        <row r="4825">
          <cell r="A4825" t="str">
            <v>U051553</v>
          </cell>
          <cell r="B4825" t="str">
            <v>Mackey, Philip</v>
          </cell>
        </row>
        <row r="4826">
          <cell r="A4826" t="str">
            <v>U131849</v>
          </cell>
          <cell r="B4826" t="str">
            <v>Brick, David</v>
          </cell>
        </row>
        <row r="4827">
          <cell r="A4827" t="str">
            <v>U051669</v>
          </cell>
          <cell r="B4827" t="str">
            <v>Boswell, Steven</v>
          </cell>
        </row>
        <row r="4828">
          <cell r="A4828" t="str">
            <v>U052131</v>
          </cell>
          <cell r="B4828" t="str">
            <v>Hesse, Kathleen</v>
          </cell>
        </row>
        <row r="4829">
          <cell r="A4829" t="str">
            <v>U239537</v>
          </cell>
          <cell r="B4829" t="str">
            <v>Cashetta, Andrew</v>
          </cell>
        </row>
        <row r="4830">
          <cell r="A4830" t="str">
            <v>U091211</v>
          </cell>
          <cell r="B4830" t="str">
            <v>Yacoub, Fouad</v>
          </cell>
        </row>
        <row r="4831">
          <cell r="A4831" t="str">
            <v>U053853</v>
          </cell>
          <cell r="B4831" t="str">
            <v>Small, Allen</v>
          </cell>
        </row>
        <row r="4832">
          <cell r="A4832" t="str">
            <v>U053847</v>
          </cell>
          <cell r="B4832" t="str">
            <v>Russell, Jon</v>
          </cell>
        </row>
        <row r="4833">
          <cell r="A4833" t="str">
            <v>U054162</v>
          </cell>
          <cell r="B4833" t="str">
            <v>Van Bebber, Ronald</v>
          </cell>
        </row>
        <row r="4834">
          <cell r="A4834" t="str">
            <v>U054110</v>
          </cell>
          <cell r="B4834" t="str">
            <v>Guymon, Michael</v>
          </cell>
        </row>
        <row r="4835">
          <cell r="A4835" t="str">
            <v>U018199</v>
          </cell>
          <cell r="B4835" t="str">
            <v>Doyle, John</v>
          </cell>
        </row>
        <row r="4836">
          <cell r="A4836" t="str">
            <v>U009390</v>
          </cell>
          <cell r="B4836" t="str">
            <v>Zapata, James</v>
          </cell>
        </row>
        <row r="4837">
          <cell r="A4837" t="str">
            <v>U009406</v>
          </cell>
          <cell r="B4837" t="str">
            <v>Brunjes, Henry</v>
          </cell>
        </row>
        <row r="4838">
          <cell r="A4838" t="str">
            <v>U009450</v>
          </cell>
          <cell r="B4838" t="str">
            <v>Goldbach, Eric</v>
          </cell>
        </row>
        <row r="4839">
          <cell r="A4839" t="str">
            <v>U246427</v>
          </cell>
          <cell r="B4839" t="str">
            <v>Heyman, Raymond</v>
          </cell>
        </row>
        <row r="4840">
          <cell r="A4840" t="str">
            <v>U240634</v>
          </cell>
          <cell r="B4840" t="str">
            <v>Binns, Todd</v>
          </cell>
        </row>
        <row r="4841">
          <cell r="A4841" t="str">
            <v>U139995</v>
          </cell>
          <cell r="B4841" t="str">
            <v>Madrid, Michael</v>
          </cell>
        </row>
        <row r="4842">
          <cell r="A4842" t="str">
            <v>U130660</v>
          </cell>
          <cell r="B4842" t="str">
            <v>Marrero, Vincent</v>
          </cell>
        </row>
        <row r="4843">
          <cell r="A4843" t="str">
            <v>U130729</v>
          </cell>
          <cell r="B4843" t="str">
            <v>Odiorne, Roger</v>
          </cell>
        </row>
        <row r="4844">
          <cell r="A4844" t="str">
            <v>U239707</v>
          </cell>
          <cell r="B4844" t="str">
            <v>Clark, Jill</v>
          </cell>
        </row>
        <row r="4845">
          <cell r="A4845" t="str">
            <v>U051276</v>
          </cell>
          <cell r="B4845" t="str">
            <v>Seitz, Mark</v>
          </cell>
        </row>
        <row r="4846">
          <cell r="A4846" t="str">
            <v>U104640</v>
          </cell>
          <cell r="B4846" t="str">
            <v>Hurlburt, Ward</v>
          </cell>
        </row>
        <row r="4847">
          <cell r="A4847" t="str">
            <v>U211832</v>
          </cell>
          <cell r="B4847" t="str">
            <v>Sunyata, Karlene</v>
          </cell>
        </row>
        <row r="4848">
          <cell r="A4848" t="str">
            <v>U106488</v>
          </cell>
          <cell r="B4848" t="str">
            <v>Theis, Leslie</v>
          </cell>
        </row>
        <row r="4849">
          <cell r="A4849" t="str">
            <v>U106489</v>
          </cell>
          <cell r="B4849" t="str">
            <v>Williams, Laurice</v>
          </cell>
        </row>
        <row r="4850">
          <cell r="A4850" t="str">
            <v>U110630</v>
          </cell>
          <cell r="B4850" t="str">
            <v>Danipour, Joseph</v>
          </cell>
        </row>
        <row r="4851">
          <cell r="A4851" t="str">
            <v>U145026</v>
          </cell>
          <cell r="B4851" t="str">
            <v>Harlan, Dale</v>
          </cell>
        </row>
        <row r="4852">
          <cell r="A4852" t="str">
            <v>U113585</v>
          </cell>
          <cell r="B4852" t="str">
            <v>Andersen, Colleen</v>
          </cell>
        </row>
        <row r="4853">
          <cell r="A4853" t="str">
            <v>U113589</v>
          </cell>
          <cell r="B4853" t="str">
            <v>Hikawa, Brian</v>
          </cell>
        </row>
        <row r="4854">
          <cell r="A4854" t="str">
            <v>U115299</v>
          </cell>
          <cell r="B4854" t="str">
            <v>Skoropada, Gregory</v>
          </cell>
        </row>
        <row r="4855">
          <cell r="A4855" t="str">
            <v>U139984</v>
          </cell>
          <cell r="B4855" t="str">
            <v>Lemay, Liesel</v>
          </cell>
        </row>
        <row r="4856">
          <cell r="A4856" t="str">
            <v>U125998</v>
          </cell>
          <cell r="B4856" t="str">
            <v>Krug, Paul</v>
          </cell>
        </row>
        <row r="4857">
          <cell r="A4857" t="str">
            <v>U238213</v>
          </cell>
          <cell r="B4857" t="str">
            <v>Bentzin, Barbara</v>
          </cell>
        </row>
        <row r="4858">
          <cell r="A4858" t="str">
            <v>U136591</v>
          </cell>
          <cell r="B4858" t="str">
            <v>Lara, James</v>
          </cell>
        </row>
        <row r="4859">
          <cell r="A4859" t="str">
            <v>U143913</v>
          </cell>
          <cell r="B4859" t="str">
            <v>Cooke, Christopher</v>
          </cell>
        </row>
        <row r="4860">
          <cell r="A4860" t="str">
            <v>U143938</v>
          </cell>
          <cell r="B4860" t="str">
            <v>Shay, Barbara</v>
          </cell>
        </row>
        <row r="4861">
          <cell r="A4861" t="str">
            <v>U147898</v>
          </cell>
          <cell r="B4861" t="str">
            <v>Knudsen, John</v>
          </cell>
        </row>
        <row r="4862">
          <cell r="A4862" t="str">
            <v>U147592</v>
          </cell>
          <cell r="B4862" t="str">
            <v>Arrowood, James</v>
          </cell>
        </row>
        <row r="4863">
          <cell r="A4863" t="str">
            <v>U147579</v>
          </cell>
          <cell r="B4863" t="str">
            <v>Mueller, Deborah</v>
          </cell>
        </row>
        <row r="4864">
          <cell r="A4864" t="str">
            <v>U235325</v>
          </cell>
          <cell r="B4864" t="str">
            <v>Shaw, Susan</v>
          </cell>
        </row>
        <row r="4865">
          <cell r="A4865" t="str">
            <v>U147640</v>
          </cell>
          <cell r="B4865" t="str">
            <v>Gordon, Richard</v>
          </cell>
        </row>
        <row r="4866">
          <cell r="A4866" t="str">
            <v>U147698</v>
          </cell>
          <cell r="B4866" t="str">
            <v>Vanderschoot, David</v>
          </cell>
        </row>
        <row r="4867">
          <cell r="A4867" t="str">
            <v>U187764</v>
          </cell>
          <cell r="B4867" t="str">
            <v>Maling, Jeffrey</v>
          </cell>
        </row>
        <row r="4868">
          <cell r="A4868" t="str">
            <v>U248460</v>
          </cell>
          <cell r="B4868" t="str">
            <v>Kay, Bradley</v>
          </cell>
        </row>
        <row r="4869">
          <cell r="A4869" t="str">
            <v>U147848</v>
          </cell>
          <cell r="B4869" t="str">
            <v>Bouvier, Milton</v>
          </cell>
        </row>
        <row r="4870">
          <cell r="A4870" t="str">
            <v>U147892</v>
          </cell>
          <cell r="B4870" t="str">
            <v>Methot, Peter</v>
          </cell>
        </row>
        <row r="4871">
          <cell r="A4871" t="str">
            <v>U149266</v>
          </cell>
          <cell r="B4871" t="str">
            <v>Dolan, Anthony</v>
          </cell>
        </row>
        <row r="4872">
          <cell r="A4872" t="str">
            <v>U149271</v>
          </cell>
          <cell r="B4872" t="str">
            <v>Medicus, Lori</v>
          </cell>
        </row>
        <row r="4873">
          <cell r="A4873" t="str">
            <v>U149342</v>
          </cell>
          <cell r="B4873" t="str">
            <v>Welborn, Thomas</v>
          </cell>
        </row>
        <row r="4874">
          <cell r="A4874" t="str">
            <v>U149440</v>
          </cell>
          <cell r="B4874" t="str">
            <v>Heires, Daniel</v>
          </cell>
        </row>
        <row r="4875">
          <cell r="A4875" t="str">
            <v>U156936</v>
          </cell>
          <cell r="B4875" t="str">
            <v>Wagner, Harry</v>
          </cell>
        </row>
        <row r="4876">
          <cell r="A4876" t="str">
            <v>U168115</v>
          </cell>
          <cell r="B4876" t="str">
            <v>Krug, Stephen</v>
          </cell>
        </row>
        <row r="4877">
          <cell r="A4877" t="str">
            <v>U230347</v>
          </cell>
          <cell r="B4877" t="str">
            <v>Wytch, Yusef</v>
          </cell>
        </row>
        <row r="4878">
          <cell r="A4878" t="str">
            <v>U168097</v>
          </cell>
          <cell r="B4878" t="str">
            <v>Whitman, Eric</v>
          </cell>
        </row>
        <row r="4879">
          <cell r="A4879" t="str">
            <v>U168180</v>
          </cell>
          <cell r="B4879" t="str">
            <v>Kokal, Kristopher</v>
          </cell>
        </row>
        <row r="4880">
          <cell r="A4880" t="str">
            <v>U236705</v>
          </cell>
          <cell r="B4880" t="str">
            <v>Scott, Gregory</v>
          </cell>
        </row>
        <row r="4881">
          <cell r="A4881" t="str">
            <v>U171096</v>
          </cell>
          <cell r="B4881" t="str">
            <v>Jacobson, Daniel</v>
          </cell>
        </row>
        <row r="4882">
          <cell r="A4882" t="str">
            <v>U171084</v>
          </cell>
          <cell r="B4882" t="str">
            <v>Eide, Benjamin</v>
          </cell>
        </row>
        <row r="4883">
          <cell r="A4883" t="str">
            <v>U171090</v>
          </cell>
          <cell r="B4883" t="str">
            <v>Blenz, Paul</v>
          </cell>
        </row>
        <row r="4884">
          <cell r="A4884" t="str">
            <v>U171113</v>
          </cell>
          <cell r="B4884" t="str">
            <v>Andreasen, Mark</v>
          </cell>
        </row>
        <row r="4885">
          <cell r="A4885" t="str">
            <v>U171103</v>
          </cell>
          <cell r="B4885" t="str">
            <v>Eatinger, Todd</v>
          </cell>
        </row>
        <row r="4886">
          <cell r="A4886" t="str">
            <v>U171160</v>
          </cell>
          <cell r="B4886" t="str">
            <v>Estep, Timothy</v>
          </cell>
        </row>
        <row r="4887">
          <cell r="A4887" t="str">
            <v>U171165</v>
          </cell>
          <cell r="B4887" t="str">
            <v>Stanley, Ryan</v>
          </cell>
        </row>
        <row r="4888">
          <cell r="A4888" t="str">
            <v>U171172</v>
          </cell>
          <cell r="B4888" t="str">
            <v>Gagarin, Edwardo</v>
          </cell>
        </row>
        <row r="4889">
          <cell r="A4889" t="str">
            <v>U171205</v>
          </cell>
          <cell r="B4889" t="str">
            <v>McCrone, John</v>
          </cell>
        </row>
        <row r="4890">
          <cell r="A4890" t="str">
            <v>U171197</v>
          </cell>
          <cell r="B4890" t="str">
            <v>Moniz, Jeffery</v>
          </cell>
        </row>
        <row r="4891">
          <cell r="A4891" t="str">
            <v>U171200</v>
          </cell>
          <cell r="B4891" t="str">
            <v>Poplin, Richard</v>
          </cell>
        </row>
        <row r="4892">
          <cell r="A4892" t="str">
            <v>U171218</v>
          </cell>
          <cell r="B4892" t="str">
            <v>Rogers, Mark</v>
          </cell>
        </row>
        <row r="4893">
          <cell r="A4893" t="str">
            <v>U242932</v>
          </cell>
          <cell r="B4893" t="str">
            <v>Kutschka, Jeffrey</v>
          </cell>
        </row>
        <row r="4894">
          <cell r="A4894" t="str">
            <v>U185642</v>
          </cell>
          <cell r="B4894" t="str">
            <v>Jones, Steven</v>
          </cell>
        </row>
        <row r="4895">
          <cell r="A4895" t="str">
            <v>U171252</v>
          </cell>
          <cell r="B4895" t="str">
            <v>Evans, Geoffrey</v>
          </cell>
        </row>
        <row r="4896">
          <cell r="A4896" t="str">
            <v>U236378</v>
          </cell>
          <cell r="B4896" t="str">
            <v>Elmore, Roy</v>
          </cell>
        </row>
        <row r="4897">
          <cell r="A4897" t="str">
            <v>U173884</v>
          </cell>
          <cell r="B4897" t="str">
            <v>Clarke, Alan</v>
          </cell>
        </row>
        <row r="4898">
          <cell r="A4898" t="str">
            <v>U187672</v>
          </cell>
          <cell r="B4898" t="str">
            <v>Young, Rollin</v>
          </cell>
        </row>
        <row r="4899">
          <cell r="A4899" t="str">
            <v>U277296</v>
          </cell>
          <cell r="B4899" t="str">
            <v>Graham, Wayne</v>
          </cell>
        </row>
        <row r="4900">
          <cell r="A4900" t="str">
            <v>U173911</v>
          </cell>
          <cell r="B4900" t="str">
            <v>Hegseth, Jennifer</v>
          </cell>
        </row>
        <row r="4901">
          <cell r="A4901" t="str">
            <v>U171272</v>
          </cell>
          <cell r="B4901" t="str">
            <v>Wagner, Noel</v>
          </cell>
        </row>
        <row r="4902">
          <cell r="A4902" t="str">
            <v>U173925</v>
          </cell>
          <cell r="B4902" t="str">
            <v>Dugan, Craig</v>
          </cell>
        </row>
        <row r="4903">
          <cell r="A4903" t="str">
            <v>U173936</v>
          </cell>
          <cell r="B4903" t="str">
            <v>Kurpius, Steven</v>
          </cell>
        </row>
        <row r="4904">
          <cell r="A4904" t="str">
            <v>U173959</v>
          </cell>
          <cell r="B4904" t="str">
            <v>Rehberger, Charles</v>
          </cell>
        </row>
        <row r="4905">
          <cell r="A4905" t="str">
            <v>U173964</v>
          </cell>
          <cell r="B4905" t="str">
            <v>Oberndorf, Heide</v>
          </cell>
        </row>
        <row r="4906">
          <cell r="A4906" t="str">
            <v>U174036</v>
          </cell>
          <cell r="B4906" t="str">
            <v>Majors, James</v>
          </cell>
        </row>
        <row r="4907">
          <cell r="A4907" t="str">
            <v>U174029</v>
          </cell>
          <cell r="B4907" t="str">
            <v>Davis, Jeffrey</v>
          </cell>
        </row>
        <row r="4908">
          <cell r="A4908" t="str">
            <v>U174014</v>
          </cell>
          <cell r="B4908" t="str">
            <v>Gunther, Stephen</v>
          </cell>
        </row>
        <row r="4909">
          <cell r="A4909" t="str">
            <v>U174017</v>
          </cell>
          <cell r="B4909" t="str">
            <v>Whitt, Wesley</v>
          </cell>
        </row>
        <row r="4910">
          <cell r="A4910" t="str">
            <v>U174050</v>
          </cell>
          <cell r="B4910" t="str">
            <v>Hawkins, Kevin</v>
          </cell>
        </row>
        <row r="4911">
          <cell r="A4911" t="str">
            <v>U174047</v>
          </cell>
          <cell r="B4911" t="str">
            <v>Ryalls, Christopher</v>
          </cell>
        </row>
        <row r="4912">
          <cell r="A4912" t="str">
            <v>U219420</v>
          </cell>
          <cell r="B4912" t="str">
            <v>Hublar, Christopher</v>
          </cell>
        </row>
        <row r="4913">
          <cell r="A4913" t="str">
            <v>U174085</v>
          </cell>
          <cell r="B4913" t="str">
            <v>Bigelow, Andrew</v>
          </cell>
        </row>
        <row r="4914">
          <cell r="A4914" t="str">
            <v>U174099</v>
          </cell>
          <cell r="B4914" t="str">
            <v>Mc Mahon, Donald</v>
          </cell>
        </row>
        <row r="4915">
          <cell r="A4915" t="str">
            <v>U174083</v>
          </cell>
          <cell r="B4915" t="str">
            <v>Lu, Keith</v>
          </cell>
        </row>
        <row r="4916">
          <cell r="A4916" t="str">
            <v>U174142</v>
          </cell>
          <cell r="B4916" t="str">
            <v>Mathews, Michael</v>
          </cell>
        </row>
        <row r="4917">
          <cell r="A4917" t="str">
            <v>U174136</v>
          </cell>
          <cell r="B4917" t="str">
            <v>Kaltenbach, Kevin</v>
          </cell>
        </row>
        <row r="4918">
          <cell r="A4918" t="str">
            <v>U174151</v>
          </cell>
          <cell r="B4918" t="str">
            <v>Visser, Klaas</v>
          </cell>
        </row>
        <row r="4919">
          <cell r="A4919" t="str">
            <v>U173562</v>
          </cell>
          <cell r="B4919" t="str">
            <v>Dols, Richard</v>
          </cell>
        </row>
        <row r="4920">
          <cell r="A4920" t="str">
            <v>U173561</v>
          </cell>
          <cell r="B4920" t="str">
            <v>Miner, William</v>
          </cell>
        </row>
        <row r="4921">
          <cell r="A4921" t="str">
            <v>U173565</v>
          </cell>
          <cell r="B4921" t="str">
            <v>Taylor, David</v>
          </cell>
        </row>
        <row r="4922">
          <cell r="A4922" t="str">
            <v>U174173</v>
          </cell>
          <cell r="B4922" t="str">
            <v>Lewis, Jeffrey</v>
          </cell>
        </row>
        <row r="4923">
          <cell r="A4923" t="str">
            <v>U180329</v>
          </cell>
          <cell r="B4923" t="str">
            <v>Trout, Warren</v>
          </cell>
        </row>
        <row r="4924">
          <cell r="A4924" t="str">
            <v>U237151</v>
          </cell>
          <cell r="B4924" t="str">
            <v>Starcher, Paul</v>
          </cell>
        </row>
        <row r="4925">
          <cell r="A4925" t="str">
            <v>U243838</v>
          </cell>
          <cell r="B4925" t="str">
            <v>Nelson, Todd</v>
          </cell>
        </row>
        <row r="4926">
          <cell r="A4926" t="str">
            <v>U180346</v>
          </cell>
          <cell r="B4926" t="str">
            <v>Marble, Clark</v>
          </cell>
        </row>
        <row r="4927">
          <cell r="A4927" t="str">
            <v>U180341</v>
          </cell>
          <cell r="B4927" t="str">
            <v>Kelly, Stephen</v>
          </cell>
        </row>
        <row r="4928">
          <cell r="A4928" t="str">
            <v>U180356</v>
          </cell>
          <cell r="B4928" t="str">
            <v>Ardrey, Michael</v>
          </cell>
        </row>
        <row r="4929">
          <cell r="A4929" t="str">
            <v>U180380</v>
          </cell>
          <cell r="B4929" t="str">
            <v>Laven, Jeffrey</v>
          </cell>
        </row>
        <row r="4930">
          <cell r="A4930" t="str">
            <v>U180396</v>
          </cell>
          <cell r="B4930" t="str">
            <v>Carlton, Kevin</v>
          </cell>
        </row>
        <row r="4931">
          <cell r="A4931" t="str">
            <v>U180435</v>
          </cell>
          <cell r="B4931" t="str">
            <v>Yallaly, Bradley</v>
          </cell>
        </row>
        <row r="4932">
          <cell r="A4932" t="str">
            <v>U280546</v>
          </cell>
          <cell r="B4932" t="str">
            <v>Till, John</v>
          </cell>
        </row>
        <row r="4933">
          <cell r="A4933" t="str">
            <v>U180509</v>
          </cell>
          <cell r="B4933" t="str">
            <v>Youngdahl, Thomas</v>
          </cell>
        </row>
        <row r="4934">
          <cell r="A4934" t="str">
            <v>U180520</v>
          </cell>
          <cell r="B4934" t="str">
            <v>Adams, Kurt</v>
          </cell>
        </row>
        <row r="4935">
          <cell r="A4935" t="str">
            <v>U182022</v>
          </cell>
          <cell r="B4935" t="str">
            <v>Baur, Andrew</v>
          </cell>
        </row>
        <row r="4936">
          <cell r="A4936" t="str">
            <v>U182026</v>
          </cell>
          <cell r="B4936" t="str">
            <v>McDermott, James</v>
          </cell>
        </row>
        <row r="4937">
          <cell r="A4937" t="str">
            <v>U115424</v>
          </cell>
          <cell r="B4937" t="str">
            <v>Comer, Darvey</v>
          </cell>
        </row>
        <row r="4938">
          <cell r="A4938" t="str">
            <v>U182052</v>
          </cell>
          <cell r="B4938" t="str">
            <v>Sklaver, Jeffrey</v>
          </cell>
        </row>
        <row r="4939">
          <cell r="A4939" t="str">
            <v>U182070</v>
          </cell>
          <cell r="B4939" t="str">
            <v>Hill, Jerry</v>
          </cell>
        </row>
        <row r="4940">
          <cell r="A4940" t="str">
            <v>U182087</v>
          </cell>
          <cell r="B4940" t="str">
            <v>Dargen, Michael</v>
          </cell>
        </row>
        <row r="4941">
          <cell r="A4941" t="str">
            <v>U182105</v>
          </cell>
          <cell r="B4941" t="str">
            <v>Keeler, Curtis</v>
          </cell>
        </row>
        <row r="4942">
          <cell r="A4942" t="str">
            <v>U151313</v>
          </cell>
          <cell r="B4942" t="str">
            <v>Spagna, William</v>
          </cell>
        </row>
        <row r="4943">
          <cell r="A4943" t="str">
            <v>U182188</v>
          </cell>
          <cell r="B4943" t="str">
            <v>McDonald, Mark</v>
          </cell>
        </row>
        <row r="4944">
          <cell r="A4944" t="str">
            <v>U240594</v>
          </cell>
          <cell r="B4944" t="str">
            <v>Straight, Kirk</v>
          </cell>
        </row>
        <row r="4945">
          <cell r="A4945" t="str">
            <v>U151994</v>
          </cell>
          <cell r="B4945" t="str">
            <v>Cespedes, Jose</v>
          </cell>
        </row>
        <row r="4946">
          <cell r="A4946" t="str">
            <v>U182147</v>
          </cell>
          <cell r="B4946" t="str">
            <v>Bloomer, James</v>
          </cell>
        </row>
        <row r="4947">
          <cell r="A4947" t="str">
            <v>U182156</v>
          </cell>
          <cell r="B4947" t="str">
            <v>Pexa, John</v>
          </cell>
        </row>
        <row r="4948">
          <cell r="A4948" t="str">
            <v>U182151</v>
          </cell>
          <cell r="B4948" t="str">
            <v>Klatt, John</v>
          </cell>
        </row>
        <row r="4949">
          <cell r="A4949" t="str">
            <v>U182157</v>
          </cell>
          <cell r="B4949" t="str">
            <v>Buckner, Steve</v>
          </cell>
        </row>
        <row r="4950">
          <cell r="A4950" t="str">
            <v>U182174</v>
          </cell>
          <cell r="B4950" t="str">
            <v>Weskamp, Douglas</v>
          </cell>
        </row>
        <row r="4951">
          <cell r="A4951" t="str">
            <v>U182181</v>
          </cell>
          <cell r="B4951" t="str">
            <v>Padden, Geary</v>
          </cell>
        </row>
        <row r="4952">
          <cell r="A4952" t="str">
            <v>U224987</v>
          </cell>
          <cell r="B4952" t="str">
            <v>Gray, Fred</v>
          </cell>
        </row>
        <row r="4953">
          <cell r="A4953" t="str">
            <v>U272120</v>
          </cell>
          <cell r="B4953" t="str">
            <v>Ellis Holland, Kimberly</v>
          </cell>
        </row>
        <row r="4954">
          <cell r="A4954" t="str">
            <v>U182237</v>
          </cell>
          <cell r="B4954" t="str">
            <v>Royster, William</v>
          </cell>
        </row>
        <row r="4955">
          <cell r="A4955" t="str">
            <v>U182239</v>
          </cell>
          <cell r="B4955" t="str">
            <v>Carmichael, Arthur</v>
          </cell>
        </row>
        <row r="4956">
          <cell r="A4956" t="str">
            <v>U182266</v>
          </cell>
          <cell r="B4956" t="str">
            <v>Carlow, Thomas</v>
          </cell>
        </row>
        <row r="4957">
          <cell r="A4957" t="str">
            <v>U269601</v>
          </cell>
          <cell r="B4957" t="str">
            <v>Besmer, Fremont</v>
          </cell>
        </row>
        <row r="4958">
          <cell r="A4958" t="str">
            <v>U182253</v>
          </cell>
          <cell r="B4958" t="str">
            <v>Buelt, Robert</v>
          </cell>
        </row>
        <row r="4959">
          <cell r="A4959" t="str">
            <v>U182330</v>
          </cell>
          <cell r="B4959" t="str">
            <v>O'Dell, James</v>
          </cell>
        </row>
        <row r="4960">
          <cell r="A4960" t="str">
            <v>U182264</v>
          </cell>
          <cell r="B4960" t="str">
            <v>Nielsen, Perry</v>
          </cell>
        </row>
        <row r="4961">
          <cell r="A4961" t="str">
            <v>U247541</v>
          </cell>
          <cell r="B4961" t="str">
            <v>Samuels, Xavier</v>
          </cell>
        </row>
        <row r="4962">
          <cell r="A4962" t="str">
            <v>U182272</v>
          </cell>
          <cell r="B4962" t="str">
            <v>Moyer, Kurt</v>
          </cell>
        </row>
        <row r="4963">
          <cell r="A4963" t="str">
            <v>U182274</v>
          </cell>
          <cell r="B4963" t="str">
            <v>Hesano, Joseph</v>
          </cell>
        </row>
        <row r="4964">
          <cell r="A4964" t="str">
            <v>U246680</v>
          </cell>
          <cell r="B4964" t="str">
            <v>Mitchell, Michael</v>
          </cell>
        </row>
        <row r="4965">
          <cell r="A4965" t="str">
            <v>U182283</v>
          </cell>
          <cell r="B4965" t="str">
            <v>Brandenburg, Gary</v>
          </cell>
        </row>
        <row r="4966">
          <cell r="A4966" t="str">
            <v>U182284</v>
          </cell>
          <cell r="B4966" t="str">
            <v>Trent, Steven</v>
          </cell>
        </row>
        <row r="4967">
          <cell r="A4967" t="str">
            <v>U182288</v>
          </cell>
          <cell r="B4967" t="str">
            <v>Obrien, Richard</v>
          </cell>
        </row>
        <row r="4968">
          <cell r="A4968" t="str">
            <v>U182295</v>
          </cell>
          <cell r="B4968" t="str">
            <v>Murray, Matthew</v>
          </cell>
        </row>
        <row r="4969">
          <cell r="A4969" t="str">
            <v>U182303</v>
          </cell>
          <cell r="B4969" t="str">
            <v>Sauley, Edward</v>
          </cell>
        </row>
        <row r="4970">
          <cell r="A4970" t="str">
            <v>U182301</v>
          </cell>
          <cell r="B4970" t="str">
            <v>Mills, Jay</v>
          </cell>
        </row>
        <row r="4971">
          <cell r="A4971" t="str">
            <v>U283521</v>
          </cell>
          <cell r="B4971" t="str">
            <v>Wordlaw, Nia</v>
          </cell>
        </row>
        <row r="4972">
          <cell r="A4972" t="str">
            <v>U138873</v>
          </cell>
          <cell r="B4972" t="str">
            <v>Bailey, Daniel</v>
          </cell>
        </row>
        <row r="4973">
          <cell r="A4973" t="str">
            <v>U186414</v>
          </cell>
          <cell r="B4973" t="str">
            <v>Weinberg, Moshe</v>
          </cell>
        </row>
        <row r="4974">
          <cell r="A4974" t="str">
            <v>U182323</v>
          </cell>
          <cell r="B4974" t="str">
            <v>Buchanan, Robert</v>
          </cell>
        </row>
        <row r="4975">
          <cell r="A4975" t="str">
            <v>U182350</v>
          </cell>
          <cell r="B4975" t="str">
            <v>Gardner, Jeffrey</v>
          </cell>
        </row>
        <row r="4976">
          <cell r="A4976" t="str">
            <v>U182346</v>
          </cell>
          <cell r="B4976" t="str">
            <v>Meyer, Michael</v>
          </cell>
        </row>
        <row r="4977">
          <cell r="A4977" t="str">
            <v>U249565</v>
          </cell>
          <cell r="B4977" t="str">
            <v>Riley, Terry</v>
          </cell>
        </row>
        <row r="4978">
          <cell r="A4978" t="str">
            <v>U185852</v>
          </cell>
          <cell r="B4978" t="str">
            <v>Walchli, Todd</v>
          </cell>
        </row>
        <row r="4979">
          <cell r="A4979" t="str">
            <v>U185876</v>
          </cell>
          <cell r="B4979" t="str">
            <v>Justice, Brent</v>
          </cell>
        </row>
        <row r="4980">
          <cell r="A4980" t="str">
            <v>U185881</v>
          </cell>
          <cell r="B4980" t="str">
            <v>Silver, Jeffrey</v>
          </cell>
        </row>
        <row r="4981">
          <cell r="A4981" t="str">
            <v>U185886</v>
          </cell>
          <cell r="B4981" t="str">
            <v>Mugerditchian, Mark</v>
          </cell>
        </row>
        <row r="4982">
          <cell r="A4982" t="str">
            <v>U247755</v>
          </cell>
          <cell r="B4982" t="str">
            <v>Switzer, Stephen</v>
          </cell>
        </row>
        <row r="4983">
          <cell r="A4983" t="str">
            <v>U185899</v>
          </cell>
          <cell r="B4983" t="str">
            <v>Hansen, Mark</v>
          </cell>
        </row>
        <row r="4984">
          <cell r="A4984" t="str">
            <v>U182117</v>
          </cell>
          <cell r="B4984" t="str">
            <v>Stocker, Bradley</v>
          </cell>
        </row>
        <row r="4985">
          <cell r="A4985" t="str">
            <v>U185945</v>
          </cell>
          <cell r="B4985" t="str">
            <v>Leiseca, Christopher</v>
          </cell>
        </row>
        <row r="4986">
          <cell r="A4986" t="str">
            <v>U329001</v>
          </cell>
          <cell r="B4986" t="str">
            <v>Reynolds, Jerry</v>
          </cell>
        </row>
        <row r="4987">
          <cell r="A4987" t="str">
            <v>U182226</v>
          </cell>
          <cell r="B4987" t="str">
            <v>Easter, Patrick</v>
          </cell>
        </row>
        <row r="4988">
          <cell r="A4988" t="str">
            <v>U227166</v>
          </cell>
          <cell r="B4988" t="str">
            <v>Delwiche, Eric</v>
          </cell>
        </row>
        <row r="4989">
          <cell r="A4989" t="str">
            <v>U236985</v>
          </cell>
          <cell r="B4989" t="str">
            <v>Wine, Dennis Eric</v>
          </cell>
        </row>
        <row r="4990">
          <cell r="A4990" t="str">
            <v>U185973</v>
          </cell>
          <cell r="B4990" t="str">
            <v>Parker, Michelle</v>
          </cell>
        </row>
        <row r="4991">
          <cell r="A4991" t="str">
            <v>U262487</v>
          </cell>
          <cell r="B4991" t="str">
            <v>Phillips, Jeffrey</v>
          </cell>
        </row>
        <row r="4992">
          <cell r="A4992" t="str">
            <v>U185965</v>
          </cell>
          <cell r="B4992" t="str">
            <v>Brennan, Michael</v>
          </cell>
        </row>
        <row r="4993">
          <cell r="A4993" t="str">
            <v>U195156</v>
          </cell>
          <cell r="B4993" t="str">
            <v>Seltzer, Lee</v>
          </cell>
        </row>
        <row r="4994">
          <cell r="A4994" t="str">
            <v>U259132</v>
          </cell>
          <cell r="B4994" t="str">
            <v>Finley, Cullen</v>
          </cell>
        </row>
        <row r="4995">
          <cell r="A4995" t="str">
            <v>U204258</v>
          </cell>
          <cell r="B4995" t="str">
            <v>Emery, Paul</v>
          </cell>
        </row>
        <row r="4996">
          <cell r="A4996" t="str">
            <v>U220606</v>
          </cell>
          <cell r="B4996" t="str">
            <v>Hughes, James</v>
          </cell>
        </row>
        <row r="4997">
          <cell r="A4997" t="str">
            <v>U193544</v>
          </cell>
          <cell r="B4997" t="str">
            <v>Miklik, Robert</v>
          </cell>
        </row>
        <row r="4998">
          <cell r="A4998" t="str">
            <v>U268979</v>
          </cell>
          <cell r="B4998" t="str">
            <v>Dufault, Todd</v>
          </cell>
        </row>
        <row r="4999">
          <cell r="A4999" t="str">
            <v>U329004</v>
          </cell>
          <cell r="B4999" t="str">
            <v>Thompson, Joshua</v>
          </cell>
        </row>
        <row r="5000">
          <cell r="A5000" t="str">
            <v>U186011</v>
          </cell>
          <cell r="B5000" t="str">
            <v>Fowle, Mark</v>
          </cell>
        </row>
        <row r="5001">
          <cell r="A5001" t="str">
            <v>U289451</v>
          </cell>
          <cell r="B5001" t="str">
            <v>Zetty, Marlon</v>
          </cell>
        </row>
        <row r="5002">
          <cell r="A5002" t="str">
            <v>U232781</v>
          </cell>
          <cell r="B5002" t="str">
            <v>Gatzulis, Scott</v>
          </cell>
        </row>
        <row r="5003">
          <cell r="A5003" t="str">
            <v>U186036</v>
          </cell>
          <cell r="B5003" t="str">
            <v>Peck, Frank</v>
          </cell>
        </row>
        <row r="5004">
          <cell r="A5004" t="str">
            <v>U231792</v>
          </cell>
          <cell r="B5004" t="str">
            <v>Nordin, Christian</v>
          </cell>
        </row>
        <row r="5005">
          <cell r="A5005" t="str">
            <v>U193572</v>
          </cell>
          <cell r="B5005" t="str">
            <v>Lee, Scott</v>
          </cell>
        </row>
        <row r="5006">
          <cell r="A5006" t="str">
            <v>U190079</v>
          </cell>
          <cell r="B5006" t="str">
            <v>Steines, Aaron</v>
          </cell>
        </row>
        <row r="5007">
          <cell r="A5007" t="str">
            <v>U193609</v>
          </cell>
          <cell r="B5007" t="str">
            <v>O'Neal, Stacy</v>
          </cell>
        </row>
        <row r="5008">
          <cell r="A5008" t="str">
            <v>U193593</v>
          </cell>
          <cell r="B5008" t="str">
            <v>Korbas, Anton</v>
          </cell>
        </row>
        <row r="5009">
          <cell r="A5009" t="str">
            <v>U193622</v>
          </cell>
          <cell r="B5009" t="str">
            <v>Coester, Dean</v>
          </cell>
        </row>
        <row r="5010">
          <cell r="A5010" t="str">
            <v>U142994</v>
          </cell>
          <cell r="B5010" t="str">
            <v>Milan, Geoffrey</v>
          </cell>
        </row>
        <row r="5011">
          <cell r="A5011" t="str">
            <v>U193640</v>
          </cell>
          <cell r="B5011" t="str">
            <v>Gardner, Robert</v>
          </cell>
        </row>
        <row r="5012">
          <cell r="A5012" t="str">
            <v>U288003</v>
          </cell>
          <cell r="B5012" t="str">
            <v>Comish, Camron</v>
          </cell>
        </row>
        <row r="5013">
          <cell r="A5013" t="str">
            <v>U193646</v>
          </cell>
          <cell r="B5013" t="str">
            <v>Packard, Larry</v>
          </cell>
        </row>
        <row r="5014">
          <cell r="A5014" t="str">
            <v>U193659</v>
          </cell>
          <cell r="B5014" t="str">
            <v>Tachibana, Gil</v>
          </cell>
        </row>
        <row r="5015">
          <cell r="A5015" t="str">
            <v>U234469</v>
          </cell>
          <cell r="B5015" t="str">
            <v>Johnson, Marco</v>
          </cell>
        </row>
        <row r="5016">
          <cell r="A5016" t="str">
            <v>U193673</v>
          </cell>
          <cell r="B5016" t="str">
            <v>Brait, Matthew</v>
          </cell>
        </row>
        <row r="5017">
          <cell r="A5017" t="str">
            <v>U193688</v>
          </cell>
          <cell r="B5017" t="str">
            <v>Osmar, Scott</v>
          </cell>
        </row>
        <row r="5018">
          <cell r="A5018" t="str">
            <v>U193699</v>
          </cell>
          <cell r="B5018" t="str">
            <v>Martin, Todd</v>
          </cell>
        </row>
        <row r="5019">
          <cell r="A5019" t="str">
            <v>U193695</v>
          </cell>
          <cell r="B5019" t="str">
            <v>Mack, Bradford</v>
          </cell>
        </row>
        <row r="5020">
          <cell r="A5020" t="str">
            <v>U193709</v>
          </cell>
          <cell r="B5020" t="str">
            <v>Hanson, Karen</v>
          </cell>
        </row>
        <row r="5021">
          <cell r="A5021" t="str">
            <v>U193717</v>
          </cell>
          <cell r="B5021" t="str">
            <v>Krecek-Pries, Susanne</v>
          </cell>
        </row>
        <row r="5022">
          <cell r="A5022" t="str">
            <v>U144343</v>
          </cell>
          <cell r="B5022" t="str">
            <v>Rottier, Brian</v>
          </cell>
        </row>
        <row r="5023">
          <cell r="A5023" t="str">
            <v>U280103</v>
          </cell>
          <cell r="B5023" t="str">
            <v>Amiri, Omar</v>
          </cell>
        </row>
        <row r="5024">
          <cell r="A5024" t="str">
            <v>U205240</v>
          </cell>
          <cell r="B5024" t="str">
            <v>Chapman, John</v>
          </cell>
        </row>
        <row r="5025">
          <cell r="A5025" t="str">
            <v>U193732</v>
          </cell>
          <cell r="B5025" t="str">
            <v>Scott, Jon</v>
          </cell>
        </row>
        <row r="5026">
          <cell r="A5026" t="str">
            <v>U193566</v>
          </cell>
          <cell r="B5026" t="str">
            <v>Underwood, Jeffrey</v>
          </cell>
        </row>
        <row r="5027">
          <cell r="A5027" t="str">
            <v>U193755</v>
          </cell>
          <cell r="B5027" t="str">
            <v>Curry, William</v>
          </cell>
        </row>
        <row r="5028">
          <cell r="A5028" t="str">
            <v>U193741</v>
          </cell>
          <cell r="B5028" t="str">
            <v>Dobransky, Allison</v>
          </cell>
        </row>
        <row r="5029">
          <cell r="A5029" t="str">
            <v>U231011</v>
          </cell>
          <cell r="B5029" t="str">
            <v>Edwards, Colin</v>
          </cell>
        </row>
        <row r="5030">
          <cell r="A5030" t="str">
            <v>U193770</v>
          </cell>
          <cell r="B5030" t="str">
            <v>Eastman, David</v>
          </cell>
        </row>
        <row r="5031">
          <cell r="A5031" t="str">
            <v>U193779</v>
          </cell>
          <cell r="B5031" t="str">
            <v>Linebarger, James</v>
          </cell>
        </row>
        <row r="5032">
          <cell r="A5032" t="str">
            <v>U329521</v>
          </cell>
          <cell r="B5032" t="str">
            <v>Kinnan, Cortney</v>
          </cell>
        </row>
        <row r="5033">
          <cell r="A5033" t="str">
            <v>U241396</v>
          </cell>
          <cell r="B5033" t="str">
            <v>Hilbert, Anthony</v>
          </cell>
        </row>
        <row r="5034">
          <cell r="A5034" t="str">
            <v>U193765</v>
          </cell>
          <cell r="B5034" t="str">
            <v>Devore, Michael</v>
          </cell>
        </row>
        <row r="5035">
          <cell r="A5035" t="str">
            <v>U193767</v>
          </cell>
          <cell r="B5035" t="str">
            <v>Eckelkamp, Vincent</v>
          </cell>
        </row>
        <row r="5036">
          <cell r="A5036" t="str">
            <v>U193794</v>
          </cell>
          <cell r="B5036" t="str">
            <v>Kennedy, Christopher</v>
          </cell>
        </row>
        <row r="5037">
          <cell r="A5037" t="str">
            <v>U245299</v>
          </cell>
          <cell r="B5037" t="str">
            <v>Kons, Alexander</v>
          </cell>
        </row>
        <row r="5038">
          <cell r="A5038" t="str">
            <v>U193800</v>
          </cell>
          <cell r="B5038" t="str">
            <v>McDaniel, Montgomery</v>
          </cell>
        </row>
        <row r="5039">
          <cell r="A5039" t="str">
            <v>U288092</v>
          </cell>
          <cell r="B5039" t="str">
            <v>Atherton, Christopher</v>
          </cell>
        </row>
        <row r="5040">
          <cell r="A5040" t="str">
            <v>U193819</v>
          </cell>
          <cell r="B5040" t="str">
            <v>McGrath, Robert</v>
          </cell>
        </row>
        <row r="5041">
          <cell r="A5041" t="str">
            <v>U193808</v>
          </cell>
          <cell r="B5041" t="str">
            <v>Euling, Terence</v>
          </cell>
        </row>
        <row r="5042">
          <cell r="A5042" t="str">
            <v>U193807</v>
          </cell>
          <cell r="B5042" t="str">
            <v>Bowman, Mark</v>
          </cell>
        </row>
        <row r="5043">
          <cell r="A5043" t="str">
            <v>U246779</v>
          </cell>
          <cell r="B5043" t="str">
            <v>Lindell, Erik</v>
          </cell>
        </row>
        <row r="5044">
          <cell r="A5044" t="str">
            <v>U172739</v>
          </cell>
          <cell r="B5044" t="str">
            <v>Koenig, Troy</v>
          </cell>
        </row>
        <row r="5045">
          <cell r="A5045" t="str">
            <v>U193880</v>
          </cell>
          <cell r="B5045" t="str">
            <v>Caldarelli, Robert</v>
          </cell>
        </row>
        <row r="5046">
          <cell r="A5046" t="str">
            <v>U273906</v>
          </cell>
          <cell r="B5046" t="str">
            <v>Woolam, Kyle</v>
          </cell>
        </row>
        <row r="5047">
          <cell r="A5047" t="str">
            <v>U193873</v>
          </cell>
          <cell r="B5047" t="str">
            <v>Bricel, Frank</v>
          </cell>
        </row>
        <row r="5048">
          <cell r="A5048" t="str">
            <v>U193922</v>
          </cell>
          <cell r="B5048" t="str">
            <v>Neyestani, Bardia</v>
          </cell>
        </row>
        <row r="5049">
          <cell r="A5049" t="str">
            <v>U193907</v>
          </cell>
          <cell r="B5049" t="str">
            <v>Price, Randall</v>
          </cell>
        </row>
        <row r="5050">
          <cell r="A5050" t="str">
            <v>U193909</v>
          </cell>
          <cell r="B5050" t="str">
            <v>Sanchez, Steven</v>
          </cell>
        </row>
        <row r="5051">
          <cell r="A5051" t="str">
            <v>U193913</v>
          </cell>
          <cell r="B5051" t="str">
            <v>Koizumi, Nathan</v>
          </cell>
        </row>
        <row r="5052">
          <cell r="A5052" t="str">
            <v>U193917</v>
          </cell>
          <cell r="B5052" t="str">
            <v>Meckoll, James</v>
          </cell>
        </row>
        <row r="5053">
          <cell r="A5053" t="str">
            <v>U193931</v>
          </cell>
          <cell r="B5053" t="str">
            <v>Deboni, Craig</v>
          </cell>
        </row>
        <row r="5054">
          <cell r="A5054" t="str">
            <v>U231198</v>
          </cell>
          <cell r="B5054" t="str">
            <v>Hunt, Walter</v>
          </cell>
        </row>
        <row r="5055">
          <cell r="A5055" t="str">
            <v>U226744</v>
          </cell>
          <cell r="B5055" t="str">
            <v>Green, Charles</v>
          </cell>
        </row>
        <row r="5056">
          <cell r="A5056" t="str">
            <v>U223421</v>
          </cell>
          <cell r="B5056" t="str">
            <v>Hurt, Michael</v>
          </cell>
        </row>
        <row r="5057">
          <cell r="A5057" t="str">
            <v>U223419</v>
          </cell>
          <cell r="B5057" t="str">
            <v>Fulton, Bryan</v>
          </cell>
        </row>
        <row r="5058">
          <cell r="A5058" t="str">
            <v>U223431</v>
          </cell>
          <cell r="B5058" t="str">
            <v>Bourke, Colleen</v>
          </cell>
        </row>
        <row r="5059">
          <cell r="A5059" t="str">
            <v>U223440</v>
          </cell>
          <cell r="B5059" t="str">
            <v>Milliner, Lyndon</v>
          </cell>
        </row>
        <row r="5060">
          <cell r="A5060" t="str">
            <v>U223478</v>
          </cell>
          <cell r="B5060" t="str">
            <v>Lair, Gregory</v>
          </cell>
        </row>
        <row r="5061">
          <cell r="A5061" t="str">
            <v>U250780</v>
          </cell>
          <cell r="B5061" t="str">
            <v>Hartwig, Frederik</v>
          </cell>
        </row>
        <row r="5062">
          <cell r="A5062" t="str">
            <v>U250785</v>
          </cell>
          <cell r="B5062" t="str">
            <v>Schaefer, Trevor</v>
          </cell>
        </row>
        <row r="5063">
          <cell r="A5063" t="str">
            <v>U250777</v>
          </cell>
          <cell r="B5063" t="str">
            <v>Godfrey, Jeffrey</v>
          </cell>
        </row>
        <row r="5064">
          <cell r="A5064" t="str">
            <v>U289249</v>
          </cell>
          <cell r="B5064" t="str">
            <v>Hill, Daniel</v>
          </cell>
        </row>
        <row r="5065">
          <cell r="A5065" t="str">
            <v>U250476</v>
          </cell>
          <cell r="B5065" t="str">
            <v>Holt, George</v>
          </cell>
        </row>
        <row r="5066">
          <cell r="A5066" t="str">
            <v>U268381</v>
          </cell>
          <cell r="B5066" t="str">
            <v>Coatney, Jason</v>
          </cell>
        </row>
        <row r="5067">
          <cell r="A5067" t="str">
            <v>U234663</v>
          </cell>
          <cell r="B5067" t="str">
            <v>Foley, Jason</v>
          </cell>
        </row>
        <row r="5068">
          <cell r="A5068" t="str">
            <v>U253046</v>
          </cell>
          <cell r="B5068" t="str">
            <v>Matchette, Joseph</v>
          </cell>
        </row>
        <row r="5069">
          <cell r="A5069" t="str">
            <v>U253516</v>
          </cell>
          <cell r="B5069" t="str">
            <v>Below, Richard</v>
          </cell>
        </row>
        <row r="5070">
          <cell r="A5070" t="str">
            <v>U253764</v>
          </cell>
          <cell r="B5070" t="str">
            <v>Sanders, Shane</v>
          </cell>
        </row>
        <row r="5071">
          <cell r="A5071" t="str">
            <v>U254033</v>
          </cell>
          <cell r="B5071" t="str">
            <v>Mosier, Jon</v>
          </cell>
        </row>
        <row r="5072">
          <cell r="A5072" t="str">
            <v>U249515</v>
          </cell>
          <cell r="B5072" t="str">
            <v>Compton, Mitchell</v>
          </cell>
        </row>
        <row r="5073">
          <cell r="A5073" t="str">
            <v>U253878</v>
          </cell>
          <cell r="B5073" t="str">
            <v>Beauchamp, Stephen</v>
          </cell>
        </row>
        <row r="5074">
          <cell r="A5074" t="str">
            <v>U254136</v>
          </cell>
          <cell r="B5074" t="str">
            <v>Szubert, Michael</v>
          </cell>
        </row>
        <row r="5075">
          <cell r="A5075" t="str">
            <v>U190076</v>
          </cell>
          <cell r="B5075" t="str">
            <v>Brown, Daniel</v>
          </cell>
        </row>
        <row r="5076">
          <cell r="A5076" t="str">
            <v>U154037</v>
          </cell>
          <cell r="B5076" t="str">
            <v>Firth, Michael</v>
          </cell>
        </row>
        <row r="5077">
          <cell r="A5077" t="str">
            <v>U254976</v>
          </cell>
          <cell r="B5077" t="str">
            <v>Torrealday, Miguel</v>
          </cell>
        </row>
        <row r="5078">
          <cell r="A5078" t="str">
            <v>U255719</v>
          </cell>
          <cell r="B5078" t="str">
            <v>Lippetti, Daniel</v>
          </cell>
        </row>
        <row r="5079">
          <cell r="A5079" t="str">
            <v>U236852</v>
          </cell>
          <cell r="B5079" t="str">
            <v>Reardon, Rico</v>
          </cell>
        </row>
        <row r="5080">
          <cell r="A5080" t="str">
            <v>U256627</v>
          </cell>
          <cell r="B5080" t="str">
            <v>Davis, Elton</v>
          </cell>
        </row>
        <row r="5081">
          <cell r="A5081" t="str">
            <v>U256550</v>
          </cell>
          <cell r="B5081" t="str">
            <v>La Conte, Damond</v>
          </cell>
        </row>
        <row r="5082">
          <cell r="A5082" t="str">
            <v>U257458</v>
          </cell>
          <cell r="B5082" t="str">
            <v>Smith, Wendel</v>
          </cell>
        </row>
        <row r="5083">
          <cell r="A5083" t="str">
            <v>U258025</v>
          </cell>
          <cell r="B5083" t="str">
            <v>Huggins, Jonathan</v>
          </cell>
        </row>
        <row r="5084">
          <cell r="A5084" t="str">
            <v>U258988</v>
          </cell>
          <cell r="B5084" t="str">
            <v>Hunter, Kami</v>
          </cell>
        </row>
        <row r="5085">
          <cell r="A5085" t="str">
            <v>U191026</v>
          </cell>
          <cell r="B5085" t="str">
            <v>MacEntee, Joseph</v>
          </cell>
        </row>
        <row r="5086">
          <cell r="A5086" t="str">
            <v>U258987</v>
          </cell>
          <cell r="B5086" t="str">
            <v>Poston, Richard</v>
          </cell>
        </row>
        <row r="5087">
          <cell r="A5087" t="str">
            <v>U259245</v>
          </cell>
          <cell r="B5087" t="str">
            <v>Williams, Ford</v>
          </cell>
        </row>
        <row r="5088">
          <cell r="A5088" t="str">
            <v>U329615</v>
          </cell>
          <cell r="B5088" t="str">
            <v>Stanley, Ryan</v>
          </cell>
        </row>
        <row r="5089">
          <cell r="A5089" t="str">
            <v>U259886</v>
          </cell>
          <cell r="B5089" t="str">
            <v>Westgate, Christopher</v>
          </cell>
        </row>
        <row r="5090">
          <cell r="A5090" t="str">
            <v>U260321</v>
          </cell>
          <cell r="B5090" t="str">
            <v>Ranno, Gary</v>
          </cell>
        </row>
        <row r="5091">
          <cell r="A5091" t="str">
            <v>U260762</v>
          </cell>
          <cell r="B5091" t="str">
            <v>Myers, Tracy</v>
          </cell>
        </row>
        <row r="5092">
          <cell r="A5092" t="str">
            <v>U260873</v>
          </cell>
          <cell r="B5092" t="str">
            <v>Montgomery, Marc</v>
          </cell>
        </row>
        <row r="5093">
          <cell r="A5093" t="str">
            <v>U261342</v>
          </cell>
          <cell r="B5093" t="str">
            <v>Orensteen, Michael</v>
          </cell>
        </row>
        <row r="5094">
          <cell r="A5094" t="str">
            <v>U261295</v>
          </cell>
          <cell r="B5094" t="str">
            <v>Weber, Victor</v>
          </cell>
        </row>
        <row r="5095">
          <cell r="A5095" t="str">
            <v>U261280</v>
          </cell>
          <cell r="B5095" t="str">
            <v>Scharf, Mark</v>
          </cell>
        </row>
        <row r="5096">
          <cell r="A5096" t="str">
            <v>U261605</v>
          </cell>
          <cell r="B5096" t="str">
            <v>Sorenson, Lindsay</v>
          </cell>
        </row>
        <row r="5097">
          <cell r="A5097" t="str">
            <v>U263882</v>
          </cell>
          <cell r="B5097" t="str">
            <v>Burcar, Mark</v>
          </cell>
        </row>
        <row r="5098">
          <cell r="A5098" t="str">
            <v>U263822</v>
          </cell>
          <cell r="B5098" t="str">
            <v>Mayoss, Jeremy</v>
          </cell>
        </row>
        <row r="5099">
          <cell r="A5099" t="str">
            <v>U263855</v>
          </cell>
          <cell r="B5099" t="str">
            <v>Broadwater, Robert</v>
          </cell>
        </row>
        <row r="5100">
          <cell r="A5100" t="str">
            <v>U263819</v>
          </cell>
          <cell r="B5100" t="str">
            <v>Bucci, Nancy</v>
          </cell>
        </row>
        <row r="5101">
          <cell r="A5101" t="str">
            <v>U264200</v>
          </cell>
          <cell r="B5101" t="str">
            <v>Kriesel, James</v>
          </cell>
        </row>
        <row r="5102">
          <cell r="A5102" t="str">
            <v>U108450</v>
          </cell>
          <cell r="B5102" t="str">
            <v>Miller, Neil</v>
          </cell>
        </row>
        <row r="5103">
          <cell r="A5103" t="str">
            <v>U264136</v>
          </cell>
          <cell r="B5103" t="str">
            <v>Arrington, Paul</v>
          </cell>
        </row>
        <row r="5104">
          <cell r="A5104" t="str">
            <v>U265075</v>
          </cell>
          <cell r="B5104" t="str">
            <v>Logsdon, Carey</v>
          </cell>
        </row>
        <row r="5105">
          <cell r="A5105" t="str">
            <v>U202221</v>
          </cell>
          <cell r="B5105" t="str">
            <v>Manning, Ryan</v>
          </cell>
        </row>
        <row r="5106">
          <cell r="A5106" t="str">
            <v>U265470</v>
          </cell>
          <cell r="B5106" t="str">
            <v>Brewer, Tobin</v>
          </cell>
        </row>
        <row r="5107">
          <cell r="A5107" t="str">
            <v>U266148</v>
          </cell>
          <cell r="B5107" t="str">
            <v>Hertenstein, Charles</v>
          </cell>
        </row>
        <row r="5108">
          <cell r="A5108" t="str">
            <v>U265842</v>
          </cell>
          <cell r="B5108" t="str">
            <v>Candela, Nicolo</v>
          </cell>
        </row>
        <row r="5109">
          <cell r="A5109" t="str">
            <v>U268592</v>
          </cell>
          <cell r="B5109" t="str">
            <v>Taylor, Frank</v>
          </cell>
        </row>
        <row r="5110">
          <cell r="A5110" t="str">
            <v>U269207</v>
          </cell>
          <cell r="B5110" t="str">
            <v>Flynn, Linda</v>
          </cell>
        </row>
        <row r="5111">
          <cell r="A5111" t="str">
            <v>U268742</v>
          </cell>
          <cell r="B5111" t="str">
            <v>Drake, Reed</v>
          </cell>
        </row>
        <row r="5112">
          <cell r="A5112" t="str">
            <v>U272240</v>
          </cell>
          <cell r="B5112" t="str">
            <v>Bley, Hans</v>
          </cell>
        </row>
        <row r="5113">
          <cell r="A5113" t="str">
            <v>U274228</v>
          </cell>
          <cell r="B5113" t="str">
            <v>Wisemann, Christopher</v>
          </cell>
        </row>
        <row r="5114">
          <cell r="A5114" t="str">
            <v>U293527</v>
          </cell>
          <cell r="B5114" t="str">
            <v>Mulei, Louis</v>
          </cell>
        </row>
        <row r="5115">
          <cell r="A5115" t="str">
            <v>U294104</v>
          </cell>
          <cell r="B5115" t="str">
            <v>Dougher, Patrick</v>
          </cell>
        </row>
        <row r="5116">
          <cell r="A5116" t="str">
            <v>U294425</v>
          </cell>
          <cell r="B5116" t="str">
            <v>Carranceja, Jose</v>
          </cell>
        </row>
        <row r="5117">
          <cell r="A5117" t="str">
            <v>U294431</v>
          </cell>
          <cell r="B5117" t="str">
            <v>Fisher, Maurice</v>
          </cell>
        </row>
        <row r="5118">
          <cell r="A5118" t="str">
            <v>U294939</v>
          </cell>
          <cell r="B5118" t="str">
            <v>Dailey, James</v>
          </cell>
        </row>
        <row r="5119">
          <cell r="A5119" t="str">
            <v>U294941</v>
          </cell>
          <cell r="B5119" t="str">
            <v>Levitt, Richard</v>
          </cell>
        </row>
        <row r="5120">
          <cell r="A5120" t="str">
            <v>U102737</v>
          </cell>
          <cell r="B5120" t="str">
            <v>Thiessen, Gina</v>
          </cell>
        </row>
        <row r="5121">
          <cell r="A5121" t="str">
            <v>U295261</v>
          </cell>
          <cell r="B5121" t="str">
            <v>Huegel, Thomas</v>
          </cell>
        </row>
        <row r="5122">
          <cell r="A5122" t="str">
            <v>U141644</v>
          </cell>
          <cell r="B5122" t="str">
            <v>Khogyani, Zakaullah</v>
          </cell>
        </row>
        <row r="5123">
          <cell r="A5123" t="str">
            <v>U295966</v>
          </cell>
          <cell r="B5123" t="str">
            <v>Siebenhaar, Adrian</v>
          </cell>
        </row>
        <row r="5124">
          <cell r="A5124" t="str">
            <v>U307692</v>
          </cell>
          <cell r="B5124" t="str">
            <v>Illing, Joseph</v>
          </cell>
        </row>
        <row r="5125">
          <cell r="A5125" t="str">
            <v>U307745</v>
          </cell>
          <cell r="B5125" t="str">
            <v>Brown, Keelyn</v>
          </cell>
        </row>
        <row r="5126">
          <cell r="A5126" t="str">
            <v>U308287</v>
          </cell>
          <cell r="B5126" t="str">
            <v>Martin, Donald</v>
          </cell>
        </row>
        <row r="5127">
          <cell r="A5127" t="str">
            <v>U308446</v>
          </cell>
          <cell r="B5127" t="str">
            <v>Fenrick, Robert</v>
          </cell>
        </row>
        <row r="5128">
          <cell r="A5128" t="str">
            <v>U308706</v>
          </cell>
          <cell r="B5128" t="str">
            <v>Roguski, John</v>
          </cell>
        </row>
        <row r="5129">
          <cell r="A5129" t="str">
            <v>U308886</v>
          </cell>
          <cell r="B5129" t="str">
            <v>Helton, Morgan</v>
          </cell>
        </row>
        <row r="5130">
          <cell r="A5130" t="str">
            <v>U330296</v>
          </cell>
          <cell r="B5130" t="str">
            <v>Englert, Jordan</v>
          </cell>
        </row>
        <row r="5131">
          <cell r="A5131" t="str">
            <v>U330365</v>
          </cell>
          <cell r="B5131" t="str">
            <v>McMillian, William</v>
          </cell>
        </row>
        <row r="5132">
          <cell r="A5132" t="str">
            <v>U330617</v>
          </cell>
          <cell r="B5132" t="str">
            <v>Martin, Philip</v>
          </cell>
        </row>
        <row r="5133">
          <cell r="A5133" t="str">
            <v>U330620</v>
          </cell>
          <cell r="B5133" t="str">
            <v>Jonas, Jennifer</v>
          </cell>
        </row>
        <row r="5134">
          <cell r="A5134" t="str">
            <v>U330613</v>
          </cell>
          <cell r="B5134" t="str">
            <v>Angus, Sean</v>
          </cell>
        </row>
        <row r="5135">
          <cell r="A5135" t="str">
            <v>U330693</v>
          </cell>
          <cell r="B5135" t="str">
            <v>Lanning, Ryan</v>
          </cell>
        </row>
        <row r="5136">
          <cell r="A5136" t="str">
            <v>U330797</v>
          </cell>
          <cell r="B5136" t="str">
            <v>Harney, Randall</v>
          </cell>
        </row>
        <row r="5137">
          <cell r="A5137" t="str">
            <v>U330963</v>
          </cell>
          <cell r="B5137" t="str">
            <v>Rusk, Mark</v>
          </cell>
        </row>
        <row r="5138">
          <cell r="A5138" t="str">
            <v>U331499</v>
          </cell>
          <cell r="B5138" t="str">
            <v>Ramey, Laurel</v>
          </cell>
        </row>
        <row r="5139">
          <cell r="A5139" t="str">
            <v>U331501</v>
          </cell>
          <cell r="B5139" t="str">
            <v>Muhlitner, Jody</v>
          </cell>
        </row>
        <row r="5140">
          <cell r="A5140" t="str">
            <v>U331500</v>
          </cell>
          <cell r="B5140" t="str">
            <v>Cruze, Julie</v>
          </cell>
        </row>
        <row r="5141">
          <cell r="A5141" t="str">
            <v>U331841</v>
          </cell>
          <cell r="B5141" t="str">
            <v>Nastri, Mitchel</v>
          </cell>
        </row>
        <row r="5142">
          <cell r="A5142" t="str">
            <v>U296924</v>
          </cell>
          <cell r="B5142" t="str">
            <v>Crabbe, Ryan</v>
          </cell>
        </row>
        <row r="5143">
          <cell r="A5143" t="str">
            <v>U332116</v>
          </cell>
          <cell r="B5143" t="str">
            <v>Rees, Riley</v>
          </cell>
        </row>
        <row r="5144">
          <cell r="A5144" t="str">
            <v>U332194</v>
          </cell>
          <cell r="B5144" t="str">
            <v>Anderson, David</v>
          </cell>
        </row>
        <row r="5145">
          <cell r="A5145" t="str">
            <v>U333120</v>
          </cell>
          <cell r="B5145" t="str">
            <v>Drag, Daniel</v>
          </cell>
        </row>
        <row r="5146">
          <cell r="A5146" t="str">
            <v>U333218</v>
          </cell>
          <cell r="B5146" t="str">
            <v>Jozwicki, John</v>
          </cell>
        </row>
        <row r="5147">
          <cell r="A5147" t="str">
            <v>U333229</v>
          </cell>
          <cell r="B5147" t="str">
            <v>Brown, Matthew</v>
          </cell>
        </row>
        <row r="5148">
          <cell r="A5148" t="str">
            <v>U333564</v>
          </cell>
          <cell r="B5148" t="str">
            <v>Collins, Scott</v>
          </cell>
        </row>
        <row r="5149">
          <cell r="A5149" t="str">
            <v>U333560</v>
          </cell>
          <cell r="B5149" t="str">
            <v>Coonrod, Samuel</v>
          </cell>
        </row>
        <row r="5150">
          <cell r="A5150" t="str">
            <v>U198682</v>
          </cell>
          <cell r="B5150" t="str">
            <v>Brower, Christopher</v>
          </cell>
        </row>
        <row r="5151">
          <cell r="A5151" t="str">
            <v>U333950</v>
          </cell>
          <cell r="B5151" t="str">
            <v>Purcell, Bryan</v>
          </cell>
        </row>
        <row r="5152">
          <cell r="A5152" t="str">
            <v>U334481</v>
          </cell>
          <cell r="B5152" t="str">
            <v>Davi, Joseph</v>
          </cell>
        </row>
        <row r="5153">
          <cell r="A5153" t="str">
            <v>U334557</v>
          </cell>
          <cell r="B5153" t="str">
            <v>Cates, Charles</v>
          </cell>
        </row>
        <row r="5154">
          <cell r="A5154" t="str">
            <v>U334564</v>
          </cell>
          <cell r="B5154" t="str">
            <v>Stroud, Samuel</v>
          </cell>
        </row>
        <row r="5155">
          <cell r="A5155" t="str">
            <v>U334563</v>
          </cell>
          <cell r="B5155" t="str">
            <v>Marrs, Kody</v>
          </cell>
        </row>
        <row r="5156">
          <cell r="A5156" t="str">
            <v>U334712</v>
          </cell>
          <cell r="B5156" t="str">
            <v>Siegel, Jeremy</v>
          </cell>
        </row>
        <row r="5157">
          <cell r="A5157" t="str">
            <v>U334720</v>
          </cell>
          <cell r="B5157" t="str">
            <v>Brown, Gregory</v>
          </cell>
        </row>
        <row r="5158">
          <cell r="A5158" t="str">
            <v>U335385</v>
          </cell>
          <cell r="B5158" t="str">
            <v>Sun, Stefanie</v>
          </cell>
        </row>
        <row r="5159">
          <cell r="A5159" t="str">
            <v>U335867</v>
          </cell>
          <cell r="B5159" t="str">
            <v>Steinmetz, Raegina</v>
          </cell>
        </row>
        <row r="5160">
          <cell r="A5160" t="str">
            <v>U335875</v>
          </cell>
          <cell r="B5160" t="str">
            <v>Barton, Darrell</v>
          </cell>
        </row>
        <row r="5161">
          <cell r="A5161" t="str">
            <v>U335923</v>
          </cell>
          <cell r="B5161" t="str">
            <v>Ulrich, Donald</v>
          </cell>
        </row>
        <row r="5162">
          <cell r="A5162" t="str">
            <v>U336319</v>
          </cell>
          <cell r="B5162" t="str">
            <v>Grauer, Eve</v>
          </cell>
        </row>
        <row r="5163">
          <cell r="A5163" t="str">
            <v>U337724</v>
          </cell>
          <cell r="B5163" t="str">
            <v>Cramer, Todd</v>
          </cell>
        </row>
        <row r="5164">
          <cell r="A5164" t="str">
            <v>U337930</v>
          </cell>
          <cell r="B5164" t="str">
            <v>Orosco, James</v>
          </cell>
        </row>
        <row r="5165">
          <cell r="A5165" t="str">
            <v>U338561</v>
          </cell>
          <cell r="B5165" t="str">
            <v>Ali, Jeffrey</v>
          </cell>
        </row>
        <row r="5166">
          <cell r="A5166" t="str">
            <v>U338765</v>
          </cell>
          <cell r="B5166" t="str">
            <v>Rowe, Cea</v>
          </cell>
        </row>
        <row r="5167">
          <cell r="A5167" t="str">
            <v>U338986</v>
          </cell>
          <cell r="B5167" t="str">
            <v>Oscarson, Logan</v>
          </cell>
        </row>
        <row r="5168">
          <cell r="A5168" t="str">
            <v>U339062</v>
          </cell>
          <cell r="B5168" t="str">
            <v>Raymond, Rebecca</v>
          </cell>
        </row>
        <row r="5169">
          <cell r="A5169" t="str">
            <v>U339270</v>
          </cell>
          <cell r="B5169" t="str">
            <v>Baxter, Karl</v>
          </cell>
        </row>
        <row r="5170">
          <cell r="A5170" t="str">
            <v>U339533</v>
          </cell>
          <cell r="B5170" t="str">
            <v>Meschi, Michael</v>
          </cell>
        </row>
        <row r="5171">
          <cell r="A5171" t="str">
            <v>U339674</v>
          </cell>
          <cell r="B5171" t="str">
            <v>Lawrence, James</v>
          </cell>
        </row>
        <row r="5172">
          <cell r="A5172" t="str">
            <v>U339676</v>
          </cell>
          <cell r="B5172" t="str">
            <v>Acheatel, Robert</v>
          </cell>
        </row>
        <row r="5173">
          <cell r="A5173" t="str">
            <v>U339681</v>
          </cell>
          <cell r="B5173" t="str">
            <v>Matejik, Christina</v>
          </cell>
        </row>
        <row r="5174">
          <cell r="A5174" t="str">
            <v>U339837</v>
          </cell>
          <cell r="B5174" t="str">
            <v>Nichols, Miles</v>
          </cell>
        </row>
        <row r="5175">
          <cell r="A5175" t="str">
            <v>U339845</v>
          </cell>
          <cell r="B5175" t="str">
            <v>Redman, Karen</v>
          </cell>
        </row>
        <row r="5176">
          <cell r="A5176" t="str">
            <v>U340033</v>
          </cell>
          <cell r="B5176" t="str">
            <v>Gerwe, Brian</v>
          </cell>
        </row>
        <row r="5177">
          <cell r="A5177" t="str">
            <v>U340037</v>
          </cell>
          <cell r="B5177" t="str">
            <v>Clymo, Jacob</v>
          </cell>
        </row>
        <row r="5178">
          <cell r="A5178" t="str">
            <v>U340392</v>
          </cell>
          <cell r="B5178" t="str">
            <v>Lancaster, Aaron</v>
          </cell>
        </row>
        <row r="5179">
          <cell r="A5179" t="str">
            <v>U340744</v>
          </cell>
          <cell r="B5179" t="str">
            <v>Scott, Hayden</v>
          </cell>
        </row>
        <row r="5180">
          <cell r="A5180" t="str">
            <v>U340762</v>
          </cell>
          <cell r="B5180" t="str">
            <v>Clausen, Johan</v>
          </cell>
        </row>
        <row r="5181">
          <cell r="A5181" t="str">
            <v>U340766</v>
          </cell>
          <cell r="B5181" t="str">
            <v>Wood, Brian</v>
          </cell>
        </row>
        <row r="5182">
          <cell r="A5182" t="str">
            <v>U340765</v>
          </cell>
          <cell r="B5182" t="str">
            <v>Joo, Stephan</v>
          </cell>
        </row>
        <row r="5183">
          <cell r="A5183" t="str">
            <v>U340773</v>
          </cell>
          <cell r="B5183" t="str">
            <v>Rinehart, Justin</v>
          </cell>
        </row>
        <row r="5184">
          <cell r="A5184" t="str">
            <v>U226039</v>
          </cell>
          <cell r="B5184" t="str">
            <v>Mok, Nathan</v>
          </cell>
        </row>
        <row r="5185">
          <cell r="A5185" t="str">
            <v>U190857</v>
          </cell>
          <cell r="B5185" t="str">
            <v>Reed, Jonathan</v>
          </cell>
        </row>
        <row r="5186">
          <cell r="A5186" t="str">
            <v>U341969</v>
          </cell>
          <cell r="B5186" t="str">
            <v>Lincoln, Stefanie</v>
          </cell>
        </row>
        <row r="5187">
          <cell r="A5187" t="str">
            <v>U342005</v>
          </cell>
          <cell r="B5187" t="str">
            <v>Lenzi, Matthew</v>
          </cell>
        </row>
        <row r="5188">
          <cell r="A5188" t="str">
            <v>U342263</v>
          </cell>
          <cell r="B5188" t="str">
            <v>Falk, Ryan</v>
          </cell>
        </row>
        <row r="5189">
          <cell r="A5189" t="str">
            <v>U342394</v>
          </cell>
          <cell r="B5189" t="str">
            <v>Lo, Patrick</v>
          </cell>
        </row>
        <row r="5190">
          <cell r="A5190" t="str">
            <v>U342393</v>
          </cell>
          <cell r="B5190" t="str">
            <v>Cornejo, Ricardo</v>
          </cell>
        </row>
        <row r="5191">
          <cell r="A5191" t="str">
            <v>U342912</v>
          </cell>
          <cell r="B5191" t="str">
            <v>Ligons, Malorie</v>
          </cell>
        </row>
        <row r="5192">
          <cell r="A5192" t="str">
            <v>U343113</v>
          </cell>
          <cell r="B5192" t="str">
            <v>Dover, David</v>
          </cell>
        </row>
        <row r="5193">
          <cell r="A5193" t="str">
            <v>U343653</v>
          </cell>
          <cell r="B5193" t="str">
            <v>Freaney, Ryan</v>
          </cell>
        </row>
        <row r="5194">
          <cell r="A5194" t="str">
            <v>U344127</v>
          </cell>
          <cell r="B5194" t="str">
            <v>Myatt-Paul, Forrest</v>
          </cell>
        </row>
        <row r="5195">
          <cell r="A5195" t="str">
            <v>U344560</v>
          </cell>
          <cell r="B5195" t="str">
            <v>Shovelain, Brian</v>
          </cell>
        </row>
        <row r="5196">
          <cell r="A5196" t="str">
            <v>U346315</v>
          </cell>
          <cell r="B5196" t="str">
            <v>McAnelly, Anthony</v>
          </cell>
        </row>
        <row r="5197">
          <cell r="A5197" t="str">
            <v>U348206</v>
          </cell>
          <cell r="B5197" t="str">
            <v>Archuleta, Jesse</v>
          </cell>
        </row>
        <row r="5198">
          <cell r="A5198" t="str">
            <v>U348933</v>
          </cell>
          <cell r="B5198" t="str">
            <v>Dubrova, Petr</v>
          </cell>
        </row>
        <row r="5199">
          <cell r="A5199" t="str">
            <v>U349012</v>
          </cell>
          <cell r="B5199" t="str">
            <v>Jacobson, Mark</v>
          </cell>
        </row>
        <row r="5200">
          <cell r="A5200" t="str">
            <v>U263183</v>
          </cell>
          <cell r="B5200" t="str">
            <v>Astran, Antonio</v>
          </cell>
        </row>
        <row r="5201">
          <cell r="A5201" t="str">
            <v>U349602</v>
          </cell>
          <cell r="B5201" t="str">
            <v>Veatch, Ian</v>
          </cell>
        </row>
        <row r="5202">
          <cell r="A5202" t="str">
            <v>U349707</v>
          </cell>
          <cell r="B5202" t="str">
            <v>Cox, Chris</v>
          </cell>
        </row>
        <row r="5203">
          <cell r="A5203" t="str">
            <v>U349699</v>
          </cell>
          <cell r="B5203" t="str">
            <v>Smith, Owen</v>
          </cell>
        </row>
        <row r="5204">
          <cell r="A5204" t="str">
            <v>U349815</v>
          </cell>
          <cell r="B5204" t="str">
            <v>Fidler, Forrest</v>
          </cell>
        </row>
        <row r="5205">
          <cell r="A5205" t="str">
            <v>U350101</v>
          </cell>
          <cell r="B5205" t="str">
            <v>Conte, John</v>
          </cell>
        </row>
        <row r="5206">
          <cell r="A5206" t="str">
            <v>U350353</v>
          </cell>
          <cell r="B5206" t="str">
            <v>Scheets, Ervin</v>
          </cell>
        </row>
        <row r="5207">
          <cell r="A5207" t="str">
            <v>U350896</v>
          </cell>
          <cell r="B5207" t="str">
            <v>Talbert, Andrew</v>
          </cell>
        </row>
        <row r="5208">
          <cell r="A5208" t="str">
            <v>U351521</v>
          </cell>
          <cell r="B5208" t="str">
            <v>Edwards, Willie</v>
          </cell>
        </row>
        <row r="5209">
          <cell r="A5209" t="str">
            <v>U351526</v>
          </cell>
          <cell r="B5209" t="str">
            <v>Ravas, Timothy</v>
          </cell>
        </row>
        <row r="5210">
          <cell r="A5210" t="str">
            <v>U351953</v>
          </cell>
          <cell r="B5210" t="str">
            <v>Applegate, Peter</v>
          </cell>
        </row>
        <row r="5211">
          <cell r="A5211" t="str">
            <v>U352133</v>
          </cell>
          <cell r="B5211" t="str">
            <v>Miller, Erin</v>
          </cell>
        </row>
        <row r="5212">
          <cell r="A5212" t="str">
            <v>U352147</v>
          </cell>
          <cell r="B5212" t="str">
            <v>Smykay, Trevor</v>
          </cell>
        </row>
        <row r="5213">
          <cell r="A5213" t="str">
            <v>U355380</v>
          </cell>
          <cell r="B5213" t="str">
            <v>Cook, Sean</v>
          </cell>
        </row>
        <row r="5214">
          <cell r="A5214" t="str">
            <v>U200214</v>
          </cell>
          <cell r="B5214" t="str">
            <v>Santilena, David</v>
          </cell>
        </row>
        <row r="5215">
          <cell r="A5215" t="str">
            <v>U358920</v>
          </cell>
          <cell r="B5215" t="str">
            <v>Roethler, Brust</v>
          </cell>
        </row>
        <row r="5216">
          <cell r="A5216" t="str">
            <v>U359909</v>
          </cell>
          <cell r="B5216" t="str">
            <v>Mortenson, Eric</v>
          </cell>
        </row>
        <row r="5217">
          <cell r="A5217" t="str">
            <v>U360656</v>
          </cell>
          <cell r="B5217" t="str">
            <v>Ahern, Michael</v>
          </cell>
        </row>
        <row r="5218">
          <cell r="A5218" t="str">
            <v>U361756</v>
          </cell>
          <cell r="B5218" t="str">
            <v>Miller, Curtis</v>
          </cell>
        </row>
        <row r="5219">
          <cell r="A5219" t="str">
            <v>U363739</v>
          </cell>
          <cell r="B5219" t="str">
            <v>Falzon, Brandon</v>
          </cell>
        </row>
        <row r="5220">
          <cell r="A5220" t="str">
            <v>U305793</v>
          </cell>
          <cell r="B5220" t="str">
            <v>Foster, Patrick</v>
          </cell>
        </row>
        <row r="5221">
          <cell r="A5221" t="str">
            <v>U366790</v>
          </cell>
          <cell r="B5221" t="str">
            <v>Akers, Ryan</v>
          </cell>
        </row>
        <row r="5222">
          <cell r="A5222" t="str">
            <v>U367521</v>
          </cell>
          <cell r="B5222" t="str">
            <v>Collins, Sean</v>
          </cell>
        </row>
        <row r="5223">
          <cell r="A5223" t="str">
            <v>U367630</v>
          </cell>
          <cell r="B5223" t="str">
            <v>Howard, John</v>
          </cell>
        </row>
        <row r="5224">
          <cell r="A5224" t="str">
            <v>U060198</v>
          </cell>
          <cell r="B5224" t="str">
            <v>Helms, Donald</v>
          </cell>
        </row>
        <row r="5225">
          <cell r="A5225" t="str">
            <v>U041079</v>
          </cell>
          <cell r="B5225" t="str">
            <v>Rings, George</v>
          </cell>
        </row>
        <row r="5226">
          <cell r="A5226" t="str">
            <v>U044013</v>
          </cell>
          <cell r="B5226" t="str">
            <v>Tynan, Jeffrey</v>
          </cell>
        </row>
        <row r="5227">
          <cell r="A5227" t="str">
            <v>U241855</v>
          </cell>
          <cell r="B5227" t="str">
            <v>Chung, Tom</v>
          </cell>
        </row>
        <row r="5228">
          <cell r="A5228" t="str">
            <v>U040493</v>
          </cell>
          <cell r="B5228" t="str">
            <v>La Vasani, Michael</v>
          </cell>
        </row>
        <row r="5229">
          <cell r="A5229" t="str">
            <v>U041066</v>
          </cell>
          <cell r="B5229" t="str">
            <v>Engstrom, Ronald</v>
          </cell>
        </row>
        <row r="5230">
          <cell r="A5230" t="str">
            <v>U044037</v>
          </cell>
          <cell r="B5230" t="str">
            <v>Vogtritter, Scott</v>
          </cell>
        </row>
        <row r="5231">
          <cell r="A5231" t="str">
            <v>U041937</v>
          </cell>
          <cell r="B5231" t="str">
            <v>Bonnington, Stephen</v>
          </cell>
        </row>
        <row r="5232">
          <cell r="A5232" t="str">
            <v>U042328</v>
          </cell>
          <cell r="B5232" t="str">
            <v>De Vries, Timothy</v>
          </cell>
        </row>
        <row r="5233">
          <cell r="A5233" t="str">
            <v>U041336</v>
          </cell>
          <cell r="B5233" t="str">
            <v>Gomez, Ricky</v>
          </cell>
        </row>
        <row r="5234">
          <cell r="A5234" t="str">
            <v>U043828</v>
          </cell>
          <cell r="B5234" t="str">
            <v>Shea, Robert</v>
          </cell>
        </row>
        <row r="5235">
          <cell r="A5235" t="str">
            <v>U041021</v>
          </cell>
          <cell r="B5235" t="str">
            <v>Rubin, Rick</v>
          </cell>
        </row>
        <row r="5236">
          <cell r="A5236" t="str">
            <v>U041169</v>
          </cell>
          <cell r="B5236" t="str">
            <v>Grabb, David</v>
          </cell>
        </row>
        <row r="5237">
          <cell r="A5237" t="str">
            <v>U040819</v>
          </cell>
          <cell r="B5237" t="str">
            <v>Petrovich, Brian</v>
          </cell>
        </row>
        <row r="5238">
          <cell r="A5238" t="str">
            <v>U043460</v>
          </cell>
          <cell r="B5238" t="str">
            <v>O'Neill, Stevan</v>
          </cell>
        </row>
        <row r="5239">
          <cell r="A5239" t="str">
            <v>U043217</v>
          </cell>
          <cell r="B5239" t="str">
            <v>Maseng, John</v>
          </cell>
        </row>
        <row r="5240">
          <cell r="A5240" t="str">
            <v>U041007</v>
          </cell>
          <cell r="B5240" t="str">
            <v>Hughes, James</v>
          </cell>
        </row>
        <row r="5241">
          <cell r="A5241" t="str">
            <v>U041272</v>
          </cell>
          <cell r="B5241" t="str">
            <v>Godlove, Bryan</v>
          </cell>
        </row>
        <row r="5242">
          <cell r="A5242" t="str">
            <v>U042203</v>
          </cell>
          <cell r="B5242" t="str">
            <v>Huddleston, Roger</v>
          </cell>
        </row>
        <row r="5243">
          <cell r="A5243" t="str">
            <v>U041268</v>
          </cell>
          <cell r="B5243" t="str">
            <v>Wilson, Cari</v>
          </cell>
        </row>
        <row r="5244">
          <cell r="A5244" t="str">
            <v>U144365</v>
          </cell>
          <cell r="B5244" t="str">
            <v>Hightchew, Jeffrey</v>
          </cell>
        </row>
        <row r="5245">
          <cell r="A5245" t="str">
            <v>U041681</v>
          </cell>
          <cell r="B5245" t="str">
            <v>Angelo, Richard</v>
          </cell>
        </row>
        <row r="5246">
          <cell r="A5246" t="str">
            <v>U041451</v>
          </cell>
          <cell r="B5246" t="str">
            <v>Burton, James</v>
          </cell>
        </row>
        <row r="5247">
          <cell r="A5247" t="str">
            <v>U043241</v>
          </cell>
          <cell r="B5247" t="str">
            <v>McCrary, Don</v>
          </cell>
        </row>
        <row r="5248">
          <cell r="A5248" t="str">
            <v>U042960</v>
          </cell>
          <cell r="B5248" t="str">
            <v>Janowski, Mark</v>
          </cell>
        </row>
        <row r="5249">
          <cell r="A5249" t="str">
            <v>U041085</v>
          </cell>
          <cell r="B5249" t="str">
            <v>Watts, Wallace</v>
          </cell>
        </row>
        <row r="5250">
          <cell r="A5250" t="str">
            <v>U042121</v>
          </cell>
          <cell r="B5250" t="str">
            <v>Langelaar, Albert</v>
          </cell>
        </row>
        <row r="5251">
          <cell r="A5251" t="str">
            <v>U042402</v>
          </cell>
          <cell r="B5251" t="str">
            <v>Earley, Bruce</v>
          </cell>
        </row>
        <row r="5252">
          <cell r="A5252" t="str">
            <v>U051952</v>
          </cell>
          <cell r="B5252" t="str">
            <v>Coates, Denis</v>
          </cell>
        </row>
        <row r="5253">
          <cell r="A5253" t="str">
            <v>U043608</v>
          </cell>
          <cell r="B5253" t="str">
            <v>Parrish, Michael</v>
          </cell>
        </row>
        <row r="5254">
          <cell r="A5254" t="str">
            <v>U044117</v>
          </cell>
          <cell r="B5254" t="str">
            <v>Yardumian, Linda</v>
          </cell>
        </row>
        <row r="5255">
          <cell r="A5255" t="str">
            <v>U041095</v>
          </cell>
          <cell r="B5255" t="str">
            <v>Briggs, Daniel</v>
          </cell>
        </row>
        <row r="5256">
          <cell r="A5256" t="str">
            <v>U044755</v>
          </cell>
          <cell r="B5256" t="str">
            <v>Ammerman, Richard</v>
          </cell>
        </row>
        <row r="5257">
          <cell r="A5257" t="str">
            <v>U042596</v>
          </cell>
          <cell r="B5257" t="str">
            <v>Freeberg, Keith</v>
          </cell>
        </row>
        <row r="5258">
          <cell r="A5258" t="str">
            <v>U042192</v>
          </cell>
          <cell r="B5258" t="str">
            <v>Van Hoesen, Derek</v>
          </cell>
        </row>
        <row r="5259">
          <cell r="A5259" t="str">
            <v>U229743</v>
          </cell>
          <cell r="B5259" t="str">
            <v>Clegg, Dorothy</v>
          </cell>
        </row>
        <row r="5260">
          <cell r="A5260" t="str">
            <v>U041873</v>
          </cell>
          <cell r="B5260" t="str">
            <v>Bayless, Jeffrey</v>
          </cell>
        </row>
        <row r="5261">
          <cell r="A5261" t="str">
            <v>U041089</v>
          </cell>
          <cell r="B5261" t="str">
            <v>Bergevin, Steven</v>
          </cell>
        </row>
        <row r="5262">
          <cell r="A5262" t="str">
            <v>U051672</v>
          </cell>
          <cell r="B5262" t="str">
            <v>Schmitz, Eugene</v>
          </cell>
        </row>
        <row r="5263">
          <cell r="A5263" t="str">
            <v>U246208</v>
          </cell>
          <cell r="B5263" t="str">
            <v>Blakey, Tammy</v>
          </cell>
        </row>
        <row r="5264">
          <cell r="A5264" t="str">
            <v>U046154</v>
          </cell>
          <cell r="B5264" t="str">
            <v>Stromberg, Clark</v>
          </cell>
        </row>
        <row r="5265">
          <cell r="A5265" t="str">
            <v>U046446</v>
          </cell>
          <cell r="B5265" t="str">
            <v>Mc Clintock, Bryan</v>
          </cell>
        </row>
        <row r="5266">
          <cell r="A5266" t="str">
            <v>U046470</v>
          </cell>
          <cell r="B5266" t="str">
            <v>Holt, Mark</v>
          </cell>
        </row>
        <row r="5267">
          <cell r="A5267" t="str">
            <v>U046282</v>
          </cell>
          <cell r="B5267" t="str">
            <v>Tatti, Dennis</v>
          </cell>
        </row>
        <row r="5268">
          <cell r="A5268" t="str">
            <v>U046288</v>
          </cell>
          <cell r="B5268" t="str">
            <v>Wright, Scott</v>
          </cell>
        </row>
        <row r="5269">
          <cell r="A5269" t="str">
            <v>U225801</v>
          </cell>
          <cell r="B5269" t="str">
            <v>Pedersen, Eric</v>
          </cell>
        </row>
        <row r="5270">
          <cell r="A5270" t="str">
            <v>U157822</v>
          </cell>
          <cell r="B5270" t="str">
            <v>Gustitis, Norman</v>
          </cell>
        </row>
        <row r="5271">
          <cell r="A5271" t="str">
            <v>U021820</v>
          </cell>
          <cell r="B5271" t="str">
            <v>Vance, Victor</v>
          </cell>
        </row>
        <row r="5272">
          <cell r="A5272" t="str">
            <v>U020905</v>
          </cell>
          <cell r="B5272" t="str">
            <v>Asay, Philip</v>
          </cell>
        </row>
        <row r="5273">
          <cell r="A5273" t="str">
            <v>U020861</v>
          </cell>
          <cell r="B5273" t="str">
            <v>Kraley, Kent</v>
          </cell>
        </row>
        <row r="5274">
          <cell r="A5274" t="str">
            <v>U248608</v>
          </cell>
          <cell r="B5274" t="str">
            <v>Meinen, Jay</v>
          </cell>
        </row>
        <row r="5275">
          <cell r="A5275" t="str">
            <v>U223683</v>
          </cell>
          <cell r="B5275" t="str">
            <v>Roache, Kevin</v>
          </cell>
        </row>
        <row r="5276">
          <cell r="A5276" t="str">
            <v>U020747</v>
          </cell>
          <cell r="B5276" t="str">
            <v>Markgraf, Dale</v>
          </cell>
        </row>
        <row r="5277">
          <cell r="A5277" t="str">
            <v>U051351</v>
          </cell>
          <cell r="B5277" t="str">
            <v>Dosch, David</v>
          </cell>
        </row>
        <row r="5278">
          <cell r="A5278" t="str">
            <v>U051312</v>
          </cell>
          <cell r="B5278" t="str">
            <v>Sherry, Ruth</v>
          </cell>
        </row>
        <row r="5279">
          <cell r="A5279" t="str">
            <v>U051416</v>
          </cell>
          <cell r="B5279" t="str">
            <v>Foster, Mark</v>
          </cell>
        </row>
        <row r="5280">
          <cell r="A5280" t="str">
            <v>U051382</v>
          </cell>
          <cell r="B5280" t="str">
            <v>Goodfellow, Richard</v>
          </cell>
        </row>
        <row r="5281">
          <cell r="A5281" t="str">
            <v>U222400</v>
          </cell>
          <cell r="B5281" t="str">
            <v>Neal, Jeffrey</v>
          </cell>
        </row>
        <row r="5282">
          <cell r="A5282" t="str">
            <v>U264228</v>
          </cell>
          <cell r="B5282" t="str">
            <v>Strickland, Alexander</v>
          </cell>
        </row>
        <row r="5283">
          <cell r="A5283" t="str">
            <v>U051670</v>
          </cell>
          <cell r="B5283" t="str">
            <v>McCaw, Debra</v>
          </cell>
        </row>
        <row r="5284">
          <cell r="A5284" t="str">
            <v>U314668</v>
          </cell>
          <cell r="B5284" t="str">
            <v>Casey, Robert</v>
          </cell>
        </row>
        <row r="5285">
          <cell r="A5285" t="str">
            <v>U205943</v>
          </cell>
          <cell r="B5285" t="str">
            <v>Cleveland, Kelvin</v>
          </cell>
        </row>
        <row r="5286">
          <cell r="A5286" t="str">
            <v>U051897</v>
          </cell>
          <cell r="B5286" t="str">
            <v>Smestad, Gary</v>
          </cell>
        </row>
        <row r="5287">
          <cell r="A5287" t="str">
            <v>U237056</v>
          </cell>
          <cell r="B5287" t="str">
            <v>Lupo, Darryl</v>
          </cell>
        </row>
        <row r="5288">
          <cell r="A5288" t="str">
            <v>U212252</v>
          </cell>
          <cell r="B5288" t="str">
            <v>Gillson, Craig</v>
          </cell>
        </row>
        <row r="5289">
          <cell r="A5289" t="str">
            <v>U093565</v>
          </cell>
          <cell r="B5289" t="str">
            <v>Bautista, Sean</v>
          </cell>
        </row>
        <row r="5290">
          <cell r="A5290" t="str">
            <v>U222328</v>
          </cell>
          <cell r="B5290" t="str">
            <v>Pohl, Rick</v>
          </cell>
        </row>
        <row r="5291">
          <cell r="A5291" t="str">
            <v>U091220</v>
          </cell>
          <cell r="B5291" t="str">
            <v>Miravete, Paul</v>
          </cell>
        </row>
        <row r="5292">
          <cell r="A5292" t="str">
            <v>U053888</v>
          </cell>
          <cell r="B5292" t="str">
            <v>Colvard, Duane</v>
          </cell>
        </row>
        <row r="5293">
          <cell r="A5293" t="str">
            <v>U053909</v>
          </cell>
          <cell r="B5293" t="str">
            <v>Down, Matthew</v>
          </cell>
        </row>
        <row r="5294">
          <cell r="A5294" t="str">
            <v>U054197</v>
          </cell>
          <cell r="B5294" t="str">
            <v>Bishop, Darin</v>
          </cell>
        </row>
        <row r="5295">
          <cell r="A5295" t="str">
            <v>U054261</v>
          </cell>
          <cell r="B5295" t="str">
            <v>Redheffer, Scott</v>
          </cell>
        </row>
        <row r="5296">
          <cell r="A5296" t="str">
            <v>U055371</v>
          </cell>
          <cell r="B5296" t="str">
            <v>Lombardi, John</v>
          </cell>
        </row>
        <row r="5297">
          <cell r="A5297" t="str">
            <v>U197333</v>
          </cell>
          <cell r="B5297" t="str">
            <v>Myers, Michael</v>
          </cell>
        </row>
        <row r="5298">
          <cell r="A5298" t="str">
            <v>U099930</v>
          </cell>
          <cell r="B5298" t="str">
            <v>Mundle, Jeffrey</v>
          </cell>
        </row>
        <row r="5299">
          <cell r="A5299" t="str">
            <v>U154581</v>
          </cell>
          <cell r="B5299" t="str">
            <v>Sterling, David</v>
          </cell>
        </row>
        <row r="5300">
          <cell r="A5300" t="str">
            <v>U237444</v>
          </cell>
          <cell r="B5300" t="str">
            <v>Oltman, Jeffery</v>
          </cell>
        </row>
        <row r="5301">
          <cell r="A5301" t="str">
            <v>U240521</v>
          </cell>
          <cell r="B5301" t="str">
            <v>Santos, Richard</v>
          </cell>
        </row>
        <row r="5302">
          <cell r="A5302" t="str">
            <v>U010347</v>
          </cell>
          <cell r="B5302" t="str">
            <v>Dehart, Theodore</v>
          </cell>
        </row>
        <row r="5303">
          <cell r="A5303" t="str">
            <v>U013084</v>
          </cell>
          <cell r="B5303" t="str">
            <v>Romerein, Mark</v>
          </cell>
        </row>
        <row r="5304">
          <cell r="A5304" t="str">
            <v>U234930</v>
          </cell>
          <cell r="B5304" t="str">
            <v>Brown, David</v>
          </cell>
        </row>
        <row r="5305">
          <cell r="A5305" t="str">
            <v>U013988</v>
          </cell>
          <cell r="B5305" t="str">
            <v>Cox, Steven</v>
          </cell>
        </row>
        <row r="5306">
          <cell r="A5306" t="str">
            <v>U014930</v>
          </cell>
          <cell r="B5306" t="str">
            <v>Hitchcock, Mark</v>
          </cell>
        </row>
        <row r="5307">
          <cell r="A5307" t="str">
            <v>U009545</v>
          </cell>
          <cell r="B5307" t="str">
            <v>Weatherly, Carroll</v>
          </cell>
        </row>
        <row r="5308">
          <cell r="A5308" t="str">
            <v>U229816</v>
          </cell>
          <cell r="B5308" t="str">
            <v>Brown, Zane</v>
          </cell>
        </row>
        <row r="5309">
          <cell r="A5309" t="str">
            <v>U169668</v>
          </cell>
          <cell r="B5309" t="str">
            <v>Clark, William</v>
          </cell>
        </row>
        <row r="5310">
          <cell r="A5310" t="str">
            <v>U236444</v>
          </cell>
          <cell r="B5310" t="str">
            <v>Farrow, Mark</v>
          </cell>
        </row>
        <row r="5311">
          <cell r="A5311" t="str">
            <v>U239465</v>
          </cell>
          <cell r="B5311" t="str">
            <v>Dunshee, Kurt</v>
          </cell>
        </row>
        <row r="5312">
          <cell r="A5312" t="str">
            <v>U077068</v>
          </cell>
          <cell r="B5312" t="str">
            <v>Acoba, Primo</v>
          </cell>
        </row>
        <row r="5313">
          <cell r="A5313" t="str">
            <v>U079763</v>
          </cell>
          <cell r="B5313" t="str">
            <v>Carreras, Richard</v>
          </cell>
        </row>
        <row r="5314">
          <cell r="A5314" t="str">
            <v>U009827</v>
          </cell>
          <cell r="B5314" t="str">
            <v>Holiday, Gordon</v>
          </cell>
        </row>
        <row r="5315">
          <cell r="A5315" t="str">
            <v>U081504</v>
          </cell>
          <cell r="B5315" t="str">
            <v>Lin, Alex</v>
          </cell>
        </row>
        <row r="5316">
          <cell r="A5316" t="str">
            <v>U081412</v>
          </cell>
          <cell r="B5316" t="str">
            <v>Morgan, Susan</v>
          </cell>
        </row>
        <row r="5317">
          <cell r="A5317" t="str">
            <v>U082722</v>
          </cell>
          <cell r="B5317" t="str">
            <v>House, Michael</v>
          </cell>
        </row>
        <row r="5318">
          <cell r="A5318" t="str">
            <v>U082523</v>
          </cell>
          <cell r="B5318" t="str">
            <v>Byers, Ricardo</v>
          </cell>
        </row>
        <row r="5319">
          <cell r="A5319" t="str">
            <v>U246218</v>
          </cell>
          <cell r="B5319" t="str">
            <v>Soukup, Todd</v>
          </cell>
        </row>
        <row r="5320">
          <cell r="A5320" t="str">
            <v>U110643</v>
          </cell>
          <cell r="B5320" t="str">
            <v>Baer, William</v>
          </cell>
        </row>
        <row r="5321">
          <cell r="A5321" t="str">
            <v>U110639</v>
          </cell>
          <cell r="B5321" t="str">
            <v>Cerisano, Melinda</v>
          </cell>
        </row>
        <row r="5322">
          <cell r="A5322" t="str">
            <v>U110766</v>
          </cell>
          <cell r="B5322" t="str">
            <v>Manswell, Wayne</v>
          </cell>
        </row>
        <row r="5323">
          <cell r="A5323" t="str">
            <v>U110757</v>
          </cell>
          <cell r="B5323" t="str">
            <v>Fowler, Samuel</v>
          </cell>
        </row>
        <row r="5324">
          <cell r="A5324" t="str">
            <v>U110756</v>
          </cell>
          <cell r="B5324" t="str">
            <v>Burns, Kim</v>
          </cell>
        </row>
        <row r="5325">
          <cell r="A5325" t="str">
            <v>U110779</v>
          </cell>
          <cell r="B5325" t="str">
            <v>Gasperino, Douglas</v>
          </cell>
        </row>
        <row r="5326">
          <cell r="A5326" t="str">
            <v>U110799</v>
          </cell>
          <cell r="B5326" t="str">
            <v>Berdahl, Cathy</v>
          </cell>
        </row>
        <row r="5327">
          <cell r="A5327" t="str">
            <v>U113651</v>
          </cell>
          <cell r="B5327" t="str">
            <v>Dupont, Lawrence</v>
          </cell>
        </row>
        <row r="5328">
          <cell r="A5328" t="str">
            <v>U113522</v>
          </cell>
          <cell r="B5328" t="str">
            <v>Creveling, Kathleen</v>
          </cell>
        </row>
        <row r="5329">
          <cell r="A5329" t="str">
            <v>U115218</v>
          </cell>
          <cell r="B5329" t="str">
            <v>Williams, John</v>
          </cell>
        </row>
        <row r="5330">
          <cell r="A5330" t="str">
            <v>U115246</v>
          </cell>
          <cell r="B5330" t="str">
            <v>Keys, Gail</v>
          </cell>
        </row>
        <row r="5331">
          <cell r="A5331" t="str">
            <v>U115312</v>
          </cell>
          <cell r="B5331" t="str">
            <v>Brennan, Laura</v>
          </cell>
        </row>
        <row r="5332">
          <cell r="A5332" t="str">
            <v>U123749</v>
          </cell>
          <cell r="B5332" t="str">
            <v>Vance, John</v>
          </cell>
        </row>
        <row r="5333">
          <cell r="A5333" t="str">
            <v>U125862</v>
          </cell>
          <cell r="B5333" t="str">
            <v>Padilla, Hugo</v>
          </cell>
        </row>
        <row r="5334">
          <cell r="A5334" t="str">
            <v>U130655</v>
          </cell>
          <cell r="B5334" t="str">
            <v>Hamilton, Caleb</v>
          </cell>
        </row>
        <row r="5335">
          <cell r="A5335" t="str">
            <v>U130667</v>
          </cell>
          <cell r="B5335" t="str">
            <v>Schroeder, David</v>
          </cell>
        </row>
        <row r="5336">
          <cell r="A5336" t="str">
            <v>U246416</v>
          </cell>
          <cell r="B5336" t="str">
            <v>Gordon, William</v>
          </cell>
        </row>
        <row r="5337">
          <cell r="A5337" t="str">
            <v>U235261</v>
          </cell>
          <cell r="B5337" t="str">
            <v>Kohlmann, George</v>
          </cell>
        </row>
        <row r="5338">
          <cell r="A5338" t="str">
            <v>U136430</v>
          </cell>
          <cell r="B5338" t="str">
            <v>Blake, Joseph</v>
          </cell>
        </row>
        <row r="5339">
          <cell r="A5339" t="str">
            <v>U147238</v>
          </cell>
          <cell r="B5339" t="str">
            <v>Wynn, Lionel</v>
          </cell>
        </row>
        <row r="5340">
          <cell r="A5340" t="str">
            <v>U147294</v>
          </cell>
          <cell r="B5340" t="str">
            <v>Bivans, Raymond</v>
          </cell>
        </row>
        <row r="5341">
          <cell r="A5341" t="str">
            <v>U130750</v>
          </cell>
          <cell r="B5341" t="str">
            <v>Lawton, Joanne</v>
          </cell>
        </row>
        <row r="5342">
          <cell r="A5342" t="str">
            <v>U147299</v>
          </cell>
          <cell r="B5342" t="str">
            <v>Deiters, Annette</v>
          </cell>
        </row>
        <row r="5343">
          <cell r="A5343" t="str">
            <v>U147293</v>
          </cell>
          <cell r="B5343" t="str">
            <v>Ransom, Eyrtle</v>
          </cell>
        </row>
        <row r="5344">
          <cell r="A5344" t="str">
            <v>U147794</v>
          </cell>
          <cell r="B5344" t="str">
            <v>Collier, Mark</v>
          </cell>
        </row>
        <row r="5345">
          <cell r="A5345" t="str">
            <v>U147815</v>
          </cell>
          <cell r="B5345" t="str">
            <v>Noble, John</v>
          </cell>
        </row>
        <row r="5346">
          <cell r="A5346" t="str">
            <v>U149288</v>
          </cell>
          <cell r="B5346" t="str">
            <v>Humbles, James</v>
          </cell>
        </row>
        <row r="5347">
          <cell r="A5347" t="str">
            <v>U149421</v>
          </cell>
          <cell r="B5347" t="str">
            <v>Dunne, Kenneth</v>
          </cell>
        </row>
        <row r="5348">
          <cell r="A5348" t="str">
            <v>U149423</v>
          </cell>
          <cell r="B5348" t="str">
            <v>Matacia, Steven</v>
          </cell>
        </row>
        <row r="5349">
          <cell r="A5349" t="str">
            <v>U159419</v>
          </cell>
          <cell r="B5349" t="str">
            <v>Kapikian, Thomas</v>
          </cell>
        </row>
        <row r="5350">
          <cell r="A5350" t="str">
            <v>U159472</v>
          </cell>
          <cell r="B5350" t="str">
            <v>Schnake, Christopher</v>
          </cell>
        </row>
        <row r="5351">
          <cell r="A5351" t="str">
            <v>U159576</v>
          </cell>
          <cell r="B5351" t="str">
            <v>Walker, David</v>
          </cell>
        </row>
        <row r="5352">
          <cell r="A5352" t="str">
            <v>U118109</v>
          </cell>
          <cell r="B5352" t="str">
            <v>Cottrell, Alan</v>
          </cell>
        </row>
        <row r="5353">
          <cell r="A5353" t="str">
            <v>U159591</v>
          </cell>
          <cell r="B5353" t="str">
            <v>Tamilio, Thomas</v>
          </cell>
        </row>
        <row r="5354">
          <cell r="A5354" t="str">
            <v>U272315</v>
          </cell>
          <cell r="B5354" t="str">
            <v>Shaw, Willard</v>
          </cell>
        </row>
        <row r="5355">
          <cell r="A5355" t="str">
            <v>U161010</v>
          </cell>
          <cell r="B5355" t="str">
            <v>Cooke, James</v>
          </cell>
        </row>
        <row r="5356">
          <cell r="A5356" t="str">
            <v>U161065</v>
          </cell>
          <cell r="B5356" t="str">
            <v>Martin, James</v>
          </cell>
        </row>
        <row r="5357">
          <cell r="A5357" t="str">
            <v>U161107</v>
          </cell>
          <cell r="B5357" t="str">
            <v>Britell, Andrew</v>
          </cell>
        </row>
        <row r="5358">
          <cell r="A5358" t="str">
            <v>U161132</v>
          </cell>
          <cell r="B5358" t="str">
            <v>Wilbourn, John</v>
          </cell>
        </row>
        <row r="5359">
          <cell r="A5359" t="str">
            <v>U161133</v>
          </cell>
          <cell r="B5359" t="str">
            <v>Milo, Michael</v>
          </cell>
        </row>
        <row r="5360">
          <cell r="A5360" t="str">
            <v>U161126</v>
          </cell>
          <cell r="B5360" t="str">
            <v>Davison, Richard</v>
          </cell>
        </row>
        <row r="5361">
          <cell r="A5361" t="str">
            <v>U163921</v>
          </cell>
          <cell r="B5361" t="str">
            <v>Burpee, Craig</v>
          </cell>
        </row>
        <row r="5362">
          <cell r="A5362" t="str">
            <v>U163791</v>
          </cell>
          <cell r="B5362" t="str">
            <v>Linden, Scott</v>
          </cell>
        </row>
        <row r="5363">
          <cell r="A5363" t="str">
            <v>U164382</v>
          </cell>
          <cell r="B5363" t="str">
            <v>Waggoner, Todd</v>
          </cell>
        </row>
        <row r="5364">
          <cell r="A5364" t="str">
            <v>U164462</v>
          </cell>
          <cell r="B5364" t="str">
            <v>Haughton, David</v>
          </cell>
        </row>
        <row r="5365">
          <cell r="A5365" t="str">
            <v>U164546</v>
          </cell>
          <cell r="B5365" t="str">
            <v>Bacon, Thomas</v>
          </cell>
        </row>
        <row r="5366">
          <cell r="A5366" t="str">
            <v>U166419</v>
          </cell>
          <cell r="B5366" t="str">
            <v>McNamara, John</v>
          </cell>
        </row>
        <row r="5367">
          <cell r="A5367" t="str">
            <v>U166441</v>
          </cell>
          <cell r="B5367" t="str">
            <v>Wark, Thomas</v>
          </cell>
        </row>
        <row r="5368">
          <cell r="A5368" t="str">
            <v>U166445</v>
          </cell>
          <cell r="B5368" t="str">
            <v>Rawls-Bryce, William</v>
          </cell>
        </row>
        <row r="5369">
          <cell r="A5369" t="str">
            <v>U166554</v>
          </cell>
          <cell r="B5369" t="str">
            <v>Callens, Julie</v>
          </cell>
        </row>
        <row r="5370">
          <cell r="A5370" t="str">
            <v>U168037</v>
          </cell>
          <cell r="B5370" t="str">
            <v>Hansen, Peter</v>
          </cell>
        </row>
        <row r="5371">
          <cell r="A5371" t="str">
            <v>U168140</v>
          </cell>
          <cell r="B5371" t="str">
            <v>Kowalski, Gene</v>
          </cell>
        </row>
        <row r="5372">
          <cell r="A5372" t="str">
            <v>U168164</v>
          </cell>
          <cell r="B5372" t="str">
            <v>Ancona, Frank</v>
          </cell>
        </row>
        <row r="5373">
          <cell r="A5373" t="str">
            <v>U168192</v>
          </cell>
          <cell r="B5373" t="str">
            <v>Phillips, Peter</v>
          </cell>
        </row>
        <row r="5374">
          <cell r="A5374" t="str">
            <v>U168237</v>
          </cell>
          <cell r="B5374" t="str">
            <v>Aldrian, Joseph</v>
          </cell>
        </row>
        <row r="5375">
          <cell r="A5375" t="str">
            <v>U171092</v>
          </cell>
          <cell r="B5375" t="str">
            <v>Klebold, Shaun</v>
          </cell>
        </row>
        <row r="5376">
          <cell r="A5376" t="str">
            <v>U171111</v>
          </cell>
          <cell r="B5376" t="str">
            <v>Holtkamp, Erik</v>
          </cell>
        </row>
        <row r="5377">
          <cell r="A5377" t="str">
            <v>U171140</v>
          </cell>
          <cell r="B5377" t="str">
            <v>Valin, Robert</v>
          </cell>
        </row>
        <row r="5378">
          <cell r="A5378" t="str">
            <v>U171163</v>
          </cell>
          <cell r="B5378" t="str">
            <v>Williams, Michael</v>
          </cell>
        </row>
        <row r="5379">
          <cell r="A5379" t="str">
            <v>U227146</v>
          </cell>
          <cell r="B5379" t="str">
            <v>Palmer, Charles</v>
          </cell>
        </row>
        <row r="5380">
          <cell r="A5380" t="str">
            <v>U171245</v>
          </cell>
          <cell r="B5380" t="str">
            <v>Cucchi, Thomas</v>
          </cell>
        </row>
        <row r="5381">
          <cell r="A5381" t="str">
            <v>U171256</v>
          </cell>
          <cell r="B5381" t="str">
            <v>Craddock, Ronald</v>
          </cell>
        </row>
        <row r="5382">
          <cell r="A5382" t="str">
            <v>U173946</v>
          </cell>
          <cell r="B5382" t="str">
            <v>Spruill, Gary</v>
          </cell>
        </row>
        <row r="5383">
          <cell r="A5383" t="str">
            <v>U173949</v>
          </cell>
          <cell r="B5383" t="str">
            <v>Reeve, Thomas</v>
          </cell>
        </row>
        <row r="5384">
          <cell r="A5384" t="str">
            <v>U173998</v>
          </cell>
          <cell r="B5384" t="str">
            <v>Ritchie, Scott</v>
          </cell>
        </row>
        <row r="5385">
          <cell r="A5385" t="str">
            <v>U174071</v>
          </cell>
          <cell r="B5385" t="str">
            <v>Vandergriff, Christopher</v>
          </cell>
        </row>
        <row r="5386">
          <cell r="A5386" t="str">
            <v>U174116</v>
          </cell>
          <cell r="B5386" t="str">
            <v>Baldwin, Michael</v>
          </cell>
        </row>
        <row r="5387">
          <cell r="A5387" t="str">
            <v>U232568</v>
          </cell>
          <cell r="B5387" t="str">
            <v>Temple, Mark</v>
          </cell>
        </row>
        <row r="5388">
          <cell r="A5388" t="str">
            <v>U228726</v>
          </cell>
          <cell r="B5388" t="str">
            <v>Ryan, John</v>
          </cell>
        </row>
        <row r="5389">
          <cell r="A5389" t="str">
            <v>U174139</v>
          </cell>
          <cell r="B5389" t="str">
            <v>Johnson, Cynthia</v>
          </cell>
        </row>
        <row r="5390">
          <cell r="A5390" t="str">
            <v>U137212</v>
          </cell>
          <cell r="B5390" t="str">
            <v>Steele, David</v>
          </cell>
        </row>
        <row r="5391">
          <cell r="A5391" t="str">
            <v>U243136</v>
          </cell>
          <cell r="B5391" t="str">
            <v>Forrest, Stephen</v>
          </cell>
        </row>
        <row r="5392">
          <cell r="A5392" t="str">
            <v>U220091</v>
          </cell>
          <cell r="B5392" t="str">
            <v>Nease, David</v>
          </cell>
        </row>
        <row r="5393">
          <cell r="A5393" t="str">
            <v>U180368</v>
          </cell>
          <cell r="B5393" t="str">
            <v>Yackley, Scott</v>
          </cell>
        </row>
        <row r="5394">
          <cell r="A5394" t="str">
            <v>U180444</v>
          </cell>
          <cell r="B5394" t="str">
            <v>Graham, Scott</v>
          </cell>
        </row>
        <row r="5395">
          <cell r="A5395" t="str">
            <v>U283718</v>
          </cell>
          <cell r="B5395" t="str">
            <v>Smith, Robert</v>
          </cell>
        </row>
        <row r="5396">
          <cell r="A5396" t="str">
            <v>U186019</v>
          </cell>
          <cell r="B5396" t="str">
            <v>Spencer, Timothy</v>
          </cell>
        </row>
        <row r="5397">
          <cell r="A5397" t="str">
            <v>U186025</v>
          </cell>
          <cell r="B5397" t="str">
            <v>Matheson, Jon</v>
          </cell>
        </row>
        <row r="5398">
          <cell r="A5398" t="str">
            <v>U247122</v>
          </cell>
          <cell r="B5398" t="str">
            <v>Walker, Robert</v>
          </cell>
        </row>
        <row r="5399">
          <cell r="A5399" t="str">
            <v>U193632</v>
          </cell>
          <cell r="B5399" t="str">
            <v>Greer, Adam</v>
          </cell>
        </row>
        <row r="5400">
          <cell r="A5400" t="str">
            <v>U248973</v>
          </cell>
          <cell r="B5400" t="str">
            <v>Stanish, Glen</v>
          </cell>
        </row>
        <row r="5401">
          <cell r="A5401" t="str">
            <v>U193677</v>
          </cell>
          <cell r="B5401" t="str">
            <v>Hunsley, Brian</v>
          </cell>
        </row>
        <row r="5402">
          <cell r="A5402" t="str">
            <v>U193892</v>
          </cell>
          <cell r="B5402" t="str">
            <v>Strachan, Roy</v>
          </cell>
        </row>
        <row r="5403">
          <cell r="A5403" t="str">
            <v>U223430</v>
          </cell>
          <cell r="B5403" t="str">
            <v>Post, Kristin</v>
          </cell>
        </row>
        <row r="5404">
          <cell r="A5404" t="str">
            <v>U249897</v>
          </cell>
          <cell r="B5404" t="str">
            <v>Miller, Kirk</v>
          </cell>
        </row>
        <row r="5405">
          <cell r="A5405" t="str">
            <v>U197586</v>
          </cell>
          <cell r="B5405" t="str">
            <v>Comlish, Matthew</v>
          </cell>
        </row>
        <row r="5406">
          <cell r="A5406" t="str">
            <v>U216339</v>
          </cell>
          <cell r="B5406" t="str">
            <v>Mazariegos, Eric</v>
          </cell>
        </row>
        <row r="5407">
          <cell r="A5407" t="str">
            <v>U259975</v>
          </cell>
          <cell r="B5407" t="str">
            <v>Franklin, Jeffrey</v>
          </cell>
        </row>
        <row r="5408">
          <cell r="A5408" t="str">
            <v>U262337</v>
          </cell>
          <cell r="B5408" t="str">
            <v>Cummings, E</v>
          </cell>
        </row>
        <row r="5409">
          <cell r="A5409" t="str">
            <v>U263093</v>
          </cell>
          <cell r="B5409" t="str">
            <v>Roche, Patrick</v>
          </cell>
        </row>
        <row r="5410">
          <cell r="A5410" t="str">
            <v>U157233</v>
          </cell>
          <cell r="B5410" t="str">
            <v>Grafton, Matthew</v>
          </cell>
        </row>
        <row r="5411">
          <cell r="A5411" t="str">
            <v>U154055</v>
          </cell>
          <cell r="B5411" t="str">
            <v>Harrison, James</v>
          </cell>
        </row>
        <row r="5412">
          <cell r="A5412" t="str">
            <v>U220728</v>
          </cell>
          <cell r="B5412" t="str">
            <v>Kirkner, Michael</v>
          </cell>
        </row>
        <row r="5413">
          <cell r="A5413" t="str">
            <v>U264611</v>
          </cell>
          <cell r="B5413" t="str">
            <v>Aslam, Aamer</v>
          </cell>
        </row>
        <row r="5414">
          <cell r="A5414" t="str">
            <v>U242710</v>
          </cell>
          <cell r="B5414" t="str">
            <v>Day, Bradley</v>
          </cell>
        </row>
        <row r="5415">
          <cell r="A5415" t="str">
            <v>U265844</v>
          </cell>
          <cell r="B5415" t="str">
            <v>Alwine, Scott</v>
          </cell>
        </row>
        <row r="5416">
          <cell r="A5416" t="str">
            <v>U271403</v>
          </cell>
          <cell r="B5416" t="str">
            <v>Camardella, Paul</v>
          </cell>
        </row>
        <row r="5417">
          <cell r="A5417" t="str">
            <v>U296427</v>
          </cell>
          <cell r="B5417" t="str">
            <v>Drane, David</v>
          </cell>
        </row>
        <row r="5418">
          <cell r="A5418" t="str">
            <v>U304641</v>
          </cell>
          <cell r="B5418" t="str">
            <v>Bennett, Edward</v>
          </cell>
        </row>
        <row r="5419">
          <cell r="A5419" t="str">
            <v>U308145</v>
          </cell>
          <cell r="B5419" t="str">
            <v>Burton, Jeffrey</v>
          </cell>
        </row>
        <row r="5420">
          <cell r="A5420" t="str">
            <v>U308187</v>
          </cell>
          <cell r="B5420" t="str">
            <v>Hamza, Fadi</v>
          </cell>
        </row>
        <row r="5421">
          <cell r="A5421" t="str">
            <v>U308597</v>
          </cell>
          <cell r="B5421" t="str">
            <v>Mikos, Ronald</v>
          </cell>
        </row>
        <row r="5422">
          <cell r="A5422" t="str">
            <v>U330796</v>
          </cell>
          <cell r="B5422" t="str">
            <v>Teeples, Ryan</v>
          </cell>
        </row>
        <row r="5423">
          <cell r="A5423" t="str">
            <v>U330987</v>
          </cell>
          <cell r="B5423" t="str">
            <v>Bosshard, Michael</v>
          </cell>
        </row>
        <row r="5424">
          <cell r="A5424" t="str">
            <v>U331516</v>
          </cell>
          <cell r="B5424" t="str">
            <v>Long, James</v>
          </cell>
        </row>
        <row r="5425">
          <cell r="A5425" t="str">
            <v>U332195</v>
          </cell>
          <cell r="B5425" t="str">
            <v>Schwoerer, Kevin</v>
          </cell>
        </row>
        <row r="5426">
          <cell r="A5426" t="str">
            <v>U332466</v>
          </cell>
          <cell r="B5426" t="str">
            <v>Pylawka, Natalia</v>
          </cell>
        </row>
        <row r="5427">
          <cell r="A5427" t="str">
            <v>U332507</v>
          </cell>
          <cell r="B5427" t="str">
            <v>Blom, Robert</v>
          </cell>
        </row>
        <row r="5428">
          <cell r="A5428" t="str">
            <v>U332818</v>
          </cell>
          <cell r="B5428" t="str">
            <v>Nelson, Kurt</v>
          </cell>
        </row>
        <row r="5429">
          <cell r="A5429" t="str">
            <v>U333243</v>
          </cell>
          <cell r="B5429" t="str">
            <v>Caldwell, Matthew</v>
          </cell>
        </row>
        <row r="5430">
          <cell r="A5430" t="str">
            <v>U333223</v>
          </cell>
          <cell r="B5430" t="str">
            <v>Radford, William</v>
          </cell>
        </row>
        <row r="5431">
          <cell r="A5431" t="str">
            <v>U333630</v>
          </cell>
          <cell r="B5431" t="str">
            <v>Briller, Braden</v>
          </cell>
        </row>
        <row r="5432">
          <cell r="A5432" t="str">
            <v>U042915</v>
          </cell>
          <cell r="B5432" t="str">
            <v>Hill, Bryan</v>
          </cell>
        </row>
        <row r="5433">
          <cell r="A5433" t="str">
            <v>U042569</v>
          </cell>
          <cell r="B5433" t="str">
            <v>Fisher, Christopher</v>
          </cell>
        </row>
        <row r="5434">
          <cell r="A5434" t="str">
            <v>U041010</v>
          </cell>
          <cell r="B5434" t="str">
            <v>Lacey, William</v>
          </cell>
        </row>
        <row r="5435">
          <cell r="A5435" t="str">
            <v>U044071</v>
          </cell>
          <cell r="B5435" t="str">
            <v>McDonald, Denise</v>
          </cell>
        </row>
        <row r="5436">
          <cell r="A5436" t="str">
            <v>U022660</v>
          </cell>
          <cell r="B5436" t="str">
            <v>McGann, Daniel</v>
          </cell>
        </row>
        <row r="5437">
          <cell r="A5437" t="str">
            <v>U053843</v>
          </cell>
          <cell r="B5437" t="str">
            <v>Philpott-Jones, Douglas</v>
          </cell>
        </row>
        <row r="5438">
          <cell r="A5438" t="str">
            <v>U013775</v>
          </cell>
          <cell r="B5438" t="str">
            <v>Callender, Daniel</v>
          </cell>
        </row>
        <row r="5439">
          <cell r="A5439" t="str">
            <v>U009447</v>
          </cell>
          <cell r="B5439" t="str">
            <v>Howard, Richard</v>
          </cell>
        </row>
        <row r="5440">
          <cell r="A5440" t="str">
            <v>U078709</v>
          </cell>
          <cell r="B5440" t="str">
            <v>Wood, David</v>
          </cell>
        </row>
        <row r="5441">
          <cell r="A5441" t="str">
            <v>U085035</v>
          </cell>
          <cell r="B5441" t="str">
            <v>Alexander, Jeffery</v>
          </cell>
        </row>
        <row r="5442">
          <cell r="A5442" t="str">
            <v>U104577</v>
          </cell>
          <cell r="B5442" t="str">
            <v>Stuber, Lizette</v>
          </cell>
        </row>
        <row r="5443">
          <cell r="A5443" t="str">
            <v>U106325</v>
          </cell>
          <cell r="B5443" t="str">
            <v>Loomis, Heather</v>
          </cell>
        </row>
        <row r="5444">
          <cell r="A5444" t="str">
            <v>U106391</v>
          </cell>
          <cell r="B5444" t="str">
            <v>Paoli, Charla</v>
          </cell>
        </row>
        <row r="5445">
          <cell r="A5445" t="str">
            <v>U108303</v>
          </cell>
          <cell r="B5445" t="str">
            <v>Allen, Peter</v>
          </cell>
        </row>
        <row r="5446">
          <cell r="A5446" t="str">
            <v>U108286</v>
          </cell>
          <cell r="B5446" t="str">
            <v>Baughman, Janet</v>
          </cell>
        </row>
        <row r="5447">
          <cell r="A5447" t="str">
            <v>U110629</v>
          </cell>
          <cell r="B5447" t="str">
            <v>Smith, Eric</v>
          </cell>
        </row>
        <row r="5448">
          <cell r="A5448" t="str">
            <v>U110681</v>
          </cell>
          <cell r="B5448" t="str">
            <v>Rosenhahn, Mark</v>
          </cell>
        </row>
        <row r="5449">
          <cell r="A5449" t="str">
            <v>U110729</v>
          </cell>
          <cell r="B5449" t="str">
            <v>Burden, Wendell</v>
          </cell>
        </row>
        <row r="5450">
          <cell r="A5450" t="str">
            <v>U110739</v>
          </cell>
          <cell r="B5450" t="str">
            <v>Theodore, Marc</v>
          </cell>
        </row>
        <row r="5451">
          <cell r="A5451" t="str">
            <v>U113656</v>
          </cell>
          <cell r="B5451" t="str">
            <v>Irwin, Andrew</v>
          </cell>
        </row>
        <row r="5452">
          <cell r="A5452" t="str">
            <v>U115269</v>
          </cell>
          <cell r="B5452" t="str">
            <v>Carter, Woodrow</v>
          </cell>
        </row>
        <row r="5453">
          <cell r="A5453" t="str">
            <v>U113573</v>
          </cell>
          <cell r="B5453" t="str">
            <v>McCracken, Martin</v>
          </cell>
        </row>
        <row r="5454">
          <cell r="A5454" t="str">
            <v>U113570</v>
          </cell>
          <cell r="B5454" t="str">
            <v>Jazun, Carlos</v>
          </cell>
        </row>
        <row r="5455">
          <cell r="A5455" t="str">
            <v>U115378</v>
          </cell>
          <cell r="B5455" t="str">
            <v>Rumfola, Dean</v>
          </cell>
        </row>
        <row r="5456">
          <cell r="A5456" t="str">
            <v>U118981</v>
          </cell>
          <cell r="B5456" t="str">
            <v>Gaitan, Dana</v>
          </cell>
        </row>
        <row r="5457">
          <cell r="A5457" t="str">
            <v>U139807</v>
          </cell>
          <cell r="B5457" t="str">
            <v>McMillan, Robert</v>
          </cell>
        </row>
        <row r="5458">
          <cell r="A5458" t="str">
            <v>U139828</v>
          </cell>
          <cell r="B5458" t="str">
            <v>Mc Casky, Michael</v>
          </cell>
        </row>
        <row r="5459">
          <cell r="A5459" t="str">
            <v>U139817</v>
          </cell>
          <cell r="B5459" t="str">
            <v>Madok, George</v>
          </cell>
        </row>
        <row r="5460">
          <cell r="A5460" t="str">
            <v>U139847</v>
          </cell>
          <cell r="B5460" t="str">
            <v>Benton, Betsy</v>
          </cell>
        </row>
        <row r="5461">
          <cell r="A5461" t="str">
            <v>U139999</v>
          </cell>
          <cell r="B5461" t="str">
            <v>Thomas, Charles</v>
          </cell>
        </row>
        <row r="5462">
          <cell r="A5462" t="str">
            <v>U123637</v>
          </cell>
          <cell r="B5462" t="str">
            <v>Smith, Kevin</v>
          </cell>
        </row>
        <row r="5463">
          <cell r="A5463" t="str">
            <v>U067748</v>
          </cell>
          <cell r="B5463" t="str">
            <v>Maddox, Tracey</v>
          </cell>
        </row>
        <row r="5464">
          <cell r="A5464" t="str">
            <v>U123704</v>
          </cell>
          <cell r="B5464" t="str">
            <v>Brandt, Mark</v>
          </cell>
        </row>
        <row r="5465">
          <cell r="A5465" t="str">
            <v>U123714</v>
          </cell>
          <cell r="B5465" t="str">
            <v>Purkey, Paul</v>
          </cell>
        </row>
        <row r="5466">
          <cell r="A5466" t="str">
            <v>U123750</v>
          </cell>
          <cell r="B5466" t="str">
            <v>Maty, Ronald</v>
          </cell>
        </row>
        <row r="5467">
          <cell r="A5467" t="str">
            <v>U125812</v>
          </cell>
          <cell r="B5467" t="str">
            <v>Davis, Ronald</v>
          </cell>
        </row>
        <row r="5468">
          <cell r="A5468" t="str">
            <v>U130681</v>
          </cell>
          <cell r="B5468" t="str">
            <v>Buyer, John</v>
          </cell>
        </row>
        <row r="5469">
          <cell r="A5469" t="str">
            <v>U130671</v>
          </cell>
          <cell r="B5469" t="str">
            <v>Kaliamos, Jim</v>
          </cell>
        </row>
        <row r="5470">
          <cell r="A5470" t="str">
            <v>U130673</v>
          </cell>
          <cell r="B5470" t="str">
            <v>Killian, Brian</v>
          </cell>
        </row>
        <row r="5471">
          <cell r="A5471" t="str">
            <v>U130664</v>
          </cell>
          <cell r="B5471" t="str">
            <v>Trotter, Douglas</v>
          </cell>
        </row>
        <row r="5472">
          <cell r="A5472" t="str">
            <v>U130701</v>
          </cell>
          <cell r="B5472" t="str">
            <v>Lindberg, Dennis</v>
          </cell>
        </row>
        <row r="5473">
          <cell r="A5473" t="str">
            <v>U130709</v>
          </cell>
          <cell r="B5473" t="str">
            <v>Kelly, Douglas</v>
          </cell>
        </row>
        <row r="5474">
          <cell r="A5474" t="str">
            <v>U130735</v>
          </cell>
          <cell r="B5474" t="str">
            <v>O'Neil, Mayrita</v>
          </cell>
        </row>
        <row r="5475">
          <cell r="A5475" t="str">
            <v>U136428</v>
          </cell>
          <cell r="B5475" t="str">
            <v>Pirzadeh, Darius</v>
          </cell>
        </row>
        <row r="5476">
          <cell r="A5476" t="str">
            <v>U136441</v>
          </cell>
          <cell r="B5476" t="str">
            <v>Everist, Michael</v>
          </cell>
        </row>
        <row r="5477">
          <cell r="A5477" t="str">
            <v>U136483</v>
          </cell>
          <cell r="B5477" t="str">
            <v>Rose, Ernest</v>
          </cell>
        </row>
        <row r="5478">
          <cell r="A5478" t="str">
            <v>U136498</v>
          </cell>
          <cell r="B5478" t="str">
            <v>Russell, Scott</v>
          </cell>
        </row>
        <row r="5479">
          <cell r="A5479" t="str">
            <v>U136504</v>
          </cell>
          <cell r="B5479" t="str">
            <v>Redmond, Kenneth</v>
          </cell>
        </row>
        <row r="5480">
          <cell r="A5480" t="str">
            <v>U136524</v>
          </cell>
          <cell r="B5480" t="str">
            <v>McSpadden, Robert</v>
          </cell>
        </row>
        <row r="5481">
          <cell r="A5481" t="str">
            <v>U136545</v>
          </cell>
          <cell r="B5481" t="str">
            <v>Patterson, Norvin</v>
          </cell>
        </row>
        <row r="5482">
          <cell r="A5482" t="str">
            <v>U136570</v>
          </cell>
          <cell r="B5482" t="str">
            <v>Lassen, Emil</v>
          </cell>
        </row>
        <row r="5483">
          <cell r="A5483" t="str">
            <v>U136571</v>
          </cell>
          <cell r="B5483" t="str">
            <v>Roche, Robert</v>
          </cell>
        </row>
        <row r="5484">
          <cell r="A5484" t="str">
            <v>U136567</v>
          </cell>
          <cell r="B5484" t="str">
            <v>Maddox, Amy</v>
          </cell>
        </row>
        <row r="5485">
          <cell r="A5485" t="str">
            <v>U144036</v>
          </cell>
          <cell r="B5485" t="str">
            <v>Ernst, Daniel</v>
          </cell>
        </row>
        <row r="5486">
          <cell r="A5486" t="str">
            <v>U147258</v>
          </cell>
          <cell r="B5486" t="str">
            <v>Ward, Melissa</v>
          </cell>
        </row>
        <row r="5487">
          <cell r="A5487" t="str">
            <v>U147642</v>
          </cell>
          <cell r="B5487" t="str">
            <v>Baer, Jeron</v>
          </cell>
        </row>
        <row r="5488">
          <cell r="A5488" t="str">
            <v>U147580</v>
          </cell>
          <cell r="B5488" t="str">
            <v>Peterson, Cathryn</v>
          </cell>
        </row>
        <row r="5489">
          <cell r="A5489" t="str">
            <v>U147627</v>
          </cell>
          <cell r="B5489" t="str">
            <v>Gruver, Jeffrey</v>
          </cell>
        </row>
        <row r="5490">
          <cell r="A5490" t="str">
            <v>U147695</v>
          </cell>
          <cell r="B5490" t="str">
            <v>Thompson, Garth</v>
          </cell>
        </row>
        <row r="5491">
          <cell r="A5491" t="str">
            <v>U147761</v>
          </cell>
          <cell r="B5491" t="str">
            <v>Wright, Bryan</v>
          </cell>
        </row>
        <row r="5492">
          <cell r="A5492" t="str">
            <v>U147789</v>
          </cell>
          <cell r="B5492" t="str">
            <v>Walker, Matthew</v>
          </cell>
        </row>
        <row r="5493">
          <cell r="A5493" t="str">
            <v>U147791</v>
          </cell>
          <cell r="B5493" t="str">
            <v>Brewer, George</v>
          </cell>
        </row>
        <row r="5494">
          <cell r="A5494" t="str">
            <v>U147810</v>
          </cell>
          <cell r="B5494" t="str">
            <v>Miller, David</v>
          </cell>
        </row>
        <row r="5495">
          <cell r="A5495" t="str">
            <v>U147812</v>
          </cell>
          <cell r="B5495" t="str">
            <v>Hill, Robert</v>
          </cell>
        </row>
        <row r="5496">
          <cell r="A5496" t="str">
            <v>U147830</v>
          </cell>
          <cell r="B5496" t="str">
            <v>Chapman, Charles</v>
          </cell>
        </row>
        <row r="5497">
          <cell r="A5497" t="str">
            <v>U147835</v>
          </cell>
          <cell r="B5497" t="str">
            <v>Breckbill, Michael</v>
          </cell>
        </row>
        <row r="5498">
          <cell r="A5498" t="str">
            <v>U147834</v>
          </cell>
          <cell r="B5498" t="str">
            <v>Hoadley, William</v>
          </cell>
        </row>
        <row r="5499">
          <cell r="A5499" t="str">
            <v>U149233</v>
          </cell>
          <cell r="B5499" t="str">
            <v>Workman, Robert</v>
          </cell>
        </row>
        <row r="5500">
          <cell r="A5500" t="str">
            <v>U147886</v>
          </cell>
          <cell r="B5500" t="str">
            <v>Fulcher, Roy</v>
          </cell>
        </row>
        <row r="5501">
          <cell r="A5501" t="str">
            <v>U149234</v>
          </cell>
          <cell r="B5501" t="str">
            <v>Talbert, James</v>
          </cell>
        </row>
        <row r="5502">
          <cell r="A5502" t="str">
            <v>U149296</v>
          </cell>
          <cell r="B5502" t="str">
            <v>Creighton, Ronald</v>
          </cell>
        </row>
        <row r="5503">
          <cell r="A5503" t="str">
            <v>U149344</v>
          </cell>
          <cell r="B5503" t="str">
            <v>Valenzuela, Jeffrey</v>
          </cell>
        </row>
        <row r="5504">
          <cell r="A5504" t="str">
            <v>U149398</v>
          </cell>
          <cell r="B5504" t="str">
            <v>Zagarella, Vincent</v>
          </cell>
        </row>
        <row r="5505">
          <cell r="A5505" t="str">
            <v>U149378</v>
          </cell>
          <cell r="B5505" t="str">
            <v>Johnson, Raymond</v>
          </cell>
        </row>
        <row r="5506">
          <cell r="A5506" t="str">
            <v>U149366</v>
          </cell>
          <cell r="B5506" t="str">
            <v>Heiser, Phillip</v>
          </cell>
        </row>
        <row r="5507">
          <cell r="A5507" t="str">
            <v>U244473</v>
          </cell>
          <cell r="B5507" t="str">
            <v>Graham, Terrance</v>
          </cell>
        </row>
        <row r="5508">
          <cell r="A5508" t="str">
            <v>U149431</v>
          </cell>
          <cell r="B5508" t="str">
            <v>Mathis, Paul</v>
          </cell>
        </row>
        <row r="5509">
          <cell r="A5509" t="str">
            <v>U149463</v>
          </cell>
          <cell r="B5509" t="str">
            <v>Fields, Joseph</v>
          </cell>
        </row>
        <row r="5510">
          <cell r="A5510" t="str">
            <v>U159481</v>
          </cell>
          <cell r="B5510" t="str">
            <v>Leindecker, John</v>
          </cell>
        </row>
        <row r="5511">
          <cell r="A5511" t="str">
            <v>U159525</v>
          </cell>
          <cell r="B5511" t="str">
            <v>Bailey, Charles</v>
          </cell>
        </row>
        <row r="5512">
          <cell r="A5512" t="str">
            <v>U161000</v>
          </cell>
          <cell r="B5512" t="str">
            <v>Wolf, Paul</v>
          </cell>
        </row>
        <row r="5513">
          <cell r="A5513" t="str">
            <v>U161048</v>
          </cell>
          <cell r="B5513" t="str">
            <v>Doublin, Michael</v>
          </cell>
        </row>
        <row r="5514">
          <cell r="A5514" t="str">
            <v>U161050</v>
          </cell>
          <cell r="B5514" t="str">
            <v>Berntson, Glen</v>
          </cell>
        </row>
        <row r="5515">
          <cell r="A5515" t="str">
            <v>U161060</v>
          </cell>
          <cell r="B5515" t="str">
            <v>Martin, John</v>
          </cell>
        </row>
        <row r="5516">
          <cell r="A5516" t="str">
            <v>U163919</v>
          </cell>
          <cell r="B5516" t="str">
            <v>Mansfield, Robert</v>
          </cell>
        </row>
        <row r="5517">
          <cell r="A5517" t="str">
            <v>U163899</v>
          </cell>
          <cell r="B5517" t="str">
            <v>Perez, Luis</v>
          </cell>
        </row>
        <row r="5518">
          <cell r="A5518" t="str">
            <v>U163814</v>
          </cell>
          <cell r="B5518" t="str">
            <v>Zachary, Robert</v>
          </cell>
        </row>
        <row r="5519">
          <cell r="A5519" t="str">
            <v>U163805</v>
          </cell>
          <cell r="B5519" t="str">
            <v>Gately, Daniel</v>
          </cell>
        </row>
        <row r="5520">
          <cell r="A5520" t="str">
            <v>U163744</v>
          </cell>
          <cell r="B5520" t="str">
            <v>Czarnowski, Peter</v>
          </cell>
        </row>
        <row r="5521">
          <cell r="A5521" t="str">
            <v>U163740</v>
          </cell>
          <cell r="B5521" t="str">
            <v>Kane, Michael</v>
          </cell>
        </row>
        <row r="5522">
          <cell r="A5522" t="str">
            <v>U163769</v>
          </cell>
          <cell r="B5522" t="str">
            <v>Peterson, Bradley</v>
          </cell>
        </row>
        <row r="5523">
          <cell r="A5523" t="str">
            <v>U164357</v>
          </cell>
          <cell r="B5523" t="str">
            <v>Warner, Richard</v>
          </cell>
        </row>
        <row r="5524">
          <cell r="A5524" t="str">
            <v>U164376</v>
          </cell>
          <cell r="B5524" t="str">
            <v>Baum, James</v>
          </cell>
        </row>
        <row r="5525">
          <cell r="A5525" t="str">
            <v>U164420</v>
          </cell>
          <cell r="B5525" t="str">
            <v>Myers, James</v>
          </cell>
        </row>
        <row r="5526">
          <cell r="A5526" t="str">
            <v>U164446</v>
          </cell>
          <cell r="B5526" t="str">
            <v>Sharber, Norman</v>
          </cell>
        </row>
        <row r="5527">
          <cell r="A5527" t="str">
            <v>U164465</v>
          </cell>
          <cell r="B5527" t="str">
            <v>Welty, Brett</v>
          </cell>
        </row>
        <row r="5528">
          <cell r="A5528" t="str">
            <v>U164541</v>
          </cell>
          <cell r="B5528" t="str">
            <v>Cady, John</v>
          </cell>
        </row>
        <row r="5529">
          <cell r="A5529" t="str">
            <v>U166387</v>
          </cell>
          <cell r="B5529" t="str">
            <v>Davis, Allan</v>
          </cell>
        </row>
        <row r="5530">
          <cell r="A5530" t="str">
            <v>U166391</v>
          </cell>
          <cell r="B5530" t="str">
            <v>Moret, Paul</v>
          </cell>
        </row>
        <row r="5531">
          <cell r="A5531" t="str">
            <v>U166398</v>
          </cell>
          <cell r="B5531" t="str">
            <v>Smeltz, Daniel</v>
          </cell>
        </row>
        <row r="5532">
          <cell r="A5532" t="str">
            <v>U166484</v>
          </cell>
          <cell r="B5532" t="str">
            <v>McKinstry, James</v>
          </cell>
        </row>
        <row r="5533">
          <cell r="A5533" t="str">
            <v>U130797</v>
          </cell>
          <cell r="B5533" t="str">
            <v>Evans, Douglas</v>
          </cell>
        </row>
        <row r="5534">
          <cell r="A5534" t="str">
            <v>U166570</v>
          </cell>
          <cell r="B5534" t="str">
            <v>Borchelt, Kent</v>
          </cell>
        </row>
        <row r="5535">
          <cell r="A5535" t="str">
            <v>U168042</v>
          </cell>
          <cell r="B5535" t="str">
            <v>Neveu, William</v>
          </cell>
        </row>
        <row r="5536">
          <cell r="A5536" t="str">
            <v>U168056</v>
          </cell>
          <cell r="B5536" t="str">
            <v>Hajnos, Michael</v>
          </cell>
        </row>
        <row r="5537">
          <cell r="A5537" t="str">
            <v>U168073</v>
          </cell>
          <cell r="B5537" t="str">
            <v>Jones, Kenneth</v>
          </cell>
        </row>
        <row r="5538">
          <cell r="A5538" t="str">
            <v>U168077</v>
          </cell>
          <cell r="B5538" t="str">
            <v>MacFarlane, Colin</v>
          </cell>
        </row>
        <row r="5539">
          <cell r="A5539" t="str">
            <v>U168118</v>
          </cell>
          <cell r="B5539" t="str">
            <v>Tuten, James</v>
          </cell>
        </row>
        <row r="5540">
          <cell r="A5540" t="str">
            <v>U168112</v>
          </cell>
          <cell r="B5540" t="str">
            <v>Vinson, Shawn</v>
          </cell>
        </row>
        <row r="5541">
          <cell r="A5541" t="str">
            <v>U168182</v>
          </cell>
          <cell r="B5541" t="str">
            <v>Craw, Keith</v>
          </cell>
        </row>
        <row r="5542">
          <cell r="A5542" t="str">
            <v>U171136</v>
          </cell>
          <cell r="B5542" t="str">
            <v>McLeod, Timothy</v>
          </cell>
        </row>
        <row r="5543">
          <cell r="A5543" t="str">
            <v>U171154</v>
          </cell>
          <cell r="B5543" t="str">
            <v>Linhardt, Martin</v>
          </cell>
        </row>
        <row r="5544">
          <cell r="A5544" t="str">
            <v>U171275</v>
          </cell>
          <cell r="B5544" t="str">
            <v>Little, Martin</v>
          </cell>
        </row>
        <row r="5545">
          <cell r="A5545" t="str">
            <v>U173924</v>
          </cell>
          <cell r="B5545" t="str">
            <v>Malacrida, Robert</v>
          </cell>
        </row>
        <row r="5546">
          <cell r="A5546" t="str">
            <v>U173971</v>
          </cell>
          <cell r="B5546" t="str">
            <v>Fitzsimmons, Shannon</v>
          </cell>
        </row>
        <row r="5547">
          <cell r="A5547" t="str">
            <v>U173991</v>
          </cell>
          <cell r="B5547" t="str">
            <v>Gee, Mark</v>
          </cell>
        </row>
        <row r="5548">
          <cell r="A5548" t="str">
            <v>U174052</v>
          </cell>
          <cell r="B5548" t="str">
            <v>Stark, Erik</v>
          </cell>
        </row>
        <row r="5549">
          <cell r="A5549" t="str">
            <v>U174105</v>
          </cell>
          <cell r="B5549" t="str">
            <v>Trepicone, Scott</v>
          </cell>
        </row>
        <row r="5550">
          <cell r="A5550" t="str">
            <v>U173995</v>
          </cell>
          <cell r="B5550" t="str">
            <v>Sisson, Lyle</v>
          </cell>
        </row>
        <row r="5551">
          <cell r="A5551" t="str">
            <v>U174122</v>
          </cell>
          <cell r="B5551" t="str">
            <v>McClellan, James</v>
          </cell>
        </row>
        <row r="5552">
          <cell r="A5552" t="str">
            <v>U174160</v>
          </cell>
          <cell r="B5552" t="str">
            <v>Bowe, Kevin</v>
          </cell>
        </row>
        <row r="5553">
          <cell r="A5553" t="str">
            <v>U174172</v>
          </cell>
          <cell r="B5553" t="str">
            <v>Rappa, Christopher</v>
          </cell>
        </row>
        <row r="5554">
          <cell r="A5554" t="str">
            <v>U180513</v>
          </cell>
          <cell r="B5554" t="str">
            <v>Kramer, Mark</v>
          </cell>
        </row>
        <row r="5555">
          <cell r="A5555" t="str">
            <v>U180526</v>
          </cell>
          <cell r="B5555" t="str">
            <v>Allyn, Gregory</v>
          </cell>
        </row>
        <row r="5556">
          <cell r="A5556" t="str">
            <v>U246967</v>
          </cell>
          <cell r="B5556" t="str">
            <v>Brant, Beau</v>
          </cell>
        </row>
        <row r="5557">
          <cell r="A5557" t="str">
            <v>U182247</v>
          </cell>
          <cell r="B5557" t="str">
            <v>Payne, Bradford</v>
          </cell>
        </row>
        <row r="5558">
          <cell r="A5558" t="str">
            <v>U185877</v>
          </cell>
          <cell r="B5558" t="str">
            <v>Wolf, Robert</v>
          </cell>
        </row>
        <row r="5559">
          <cell r="A5559" t="str">
            <v>U179890</v>
          </cell>
          <cell r="B5559" t="str">
            <v>Jacobsen, Collin</v>
          </cell>
        </row>
        <row r="5560">
          <cell r="A5560" t="str">
            <v>U185946</v>
          </cell>
          <cell r="B5560" t="str">
            <v>Maher, Phillip</v>
          </cell>
        </row>
        <row r="5561">
          <cell r="A5561" t="str">
            <v>U185957</v>
          </cell>
          <cell r="B5561" t="str">
            <v>Reasoner, Bruce</v>
          </cell>
        </row>
        <row r="5562">
          <cell r="A5562" t="str">
            <v>U186026</v>
          </cell>
          <cell r="B5562" t="str">
            <v>Movizzo, John</v>
          </cell>
        </row>
        <row r="5563">
          <cell r="A5563" t="str">
            <v>U186038</v>
          </cell>
          <cell r="B5563" t="str">
            <v>Slogic, Frank</v>
          </cell>
        </row>
        <row r="5564">
          <cell r="A5564" t="str">
            <v>U193576</v>
          </cell>
          <cell r="B5564" t="str">
            <v>Willard, Michael</v>
          </cell>
        </row>
        <row r="5565">
          <cell r="A5565" t="str">
            <v>U193606</v>
          </cell>
          <cell r="B5565" t="str">
            <v>Ban, Kurt</v>
          </cell>
        </row>
        <row r="5566">
          <cell r="A5566" t="str">
            <v>U186003</v>
          </cell>
          <cell r="B5566" t="str">
            <v>Crosby, Bryan</v>
          </cell>
        </row>
        <row r="5567">
          <cell r="A5567" t="str">
            <v>U193826</v>
          </cell>
          <cell r="B5567" t="str">
            <v>Tuck, Charles</v>
          </cell>
        </row>
        <row r="5568">
          <cell r="A5568" t="str">
            <v>U223436</v>
          </cell>
          <cell r="B5568" t="str">
            <v>Stuart, Jack</v>
          </cell>
        </row>
        <row r="5569">
          <cell r="A5569" t="str">
            <v>U118953</v>
          </cell>
          <cell r="B5569" t="str">
            <v>Mascis, Mark</v>
          </cell>
        </row>
        <row r="5570">
          <cell r="A5570" t="str">
            <v>U250744</v>
          </cell>
          <cell r="B5570" t="str">
            <v>Ziedins, Donata</v>
          </cell>
        </row>
        <row r="5571">
          <cell r="A5571" t="str">
            <v>U218686</v>
          </cell>
          <cell r="B5571" t="str">
            <v>Berzon, James</v>
          </cell>
        </row>
        <row r="5572">
          <cell r="A5572" t="str">
            <v>U258659</v>
          </cell>
          <cell r="B5572" t="str">
            <v>Lager, Andrew</v>
          </cell>
        </row>
        <row r="5573">
          <cell r="A5573" t="str">
            <v>U262589</v>
          </cell>
          <cell r="B5573" t="str">
            <v>Linden, Joseph</v>
          </cell>
        </row>
        <row r="5574">
          <cell r="A5574" t="str">
            <v>U136505</v>
          </cell>
          <cell r="B5574" t="str">
            <v>Steer, Lynn</v>
          </cell>
        </row>
        <row r="5575">
          <cell r="A5575" t="str">
            <v>U143927</v>
          </cell>
          <cell r="B5575" t="str">
            <v>Roever-Work, Sally</v>
          </cell>
        </row>
        <row r="5576">
          <cell r="A5576" t="str">
            <v>U147558</v>
          </cell>
          <cell r="B5576" t="str">
            <v>Poel, Tanya</v>
          </cell>
        </row>
        <row r="5577">
          <cell r="A5577" t="str">
            <v>U149380</v>
          </cell>
          <cell r="B5577" t="str">
            <v>St Cyr, Christopher</v>
          </cell>
        </row>
        <row r="5578">
          <cell r="A5578" t="str">
            <v>U160976</v>
          </cell>
          <cell r="B5578" t="str">
            <v>Kozlowski, Michael</v>
          </cell>
        </row>
        <row r="5579">
          <cell r="A5579" t="str">
            <v>U161046</v>
          </cell>
          <cell r="B5579" t="str">
            <v>Zerr, Robert</v>
          </cell>
        </row>
        <row r="5580">
          <cell r="A5580" t="str">
            <v>U163913</v>
          </cell>
          <cell r="B5580" t="str">
            <v>Cassidy, Sean</v>
          </cell>
        </row>
        <row r="5581">
          <cell r="A5581" t="str">
            <v>U163906</v>
          </cell>
          <cell r="B5581" t="str">
            <v>Wetzel, Robert</v>
          </cell>
        </row>
        <row r="5582">
          <cell r="A5582" t="str">
            <v>U163897</v>
          </cell>
          <cell r="B5582" t="str">
            <v>Reierson, David</v>
          </cell>
        </row>
        <row r="5583">
          <cell r="A5583" t="str">
            <v>U163889</v>
          </cell>
          <cell r="B5583" t="str">
            <v>Iannone, Anthony</v>
          </cell>
        </row>
        <row r="5584">
          <cell r="A5584" t="str">
            <v>U163851</v>
          </cell>
          <cell r="B5584" t="str">
            <v>Mauch, Kevin</v>
          </cell>
        </row>
        <row r="5585">
          <cell r="A5585" t="str">
            <v>U163776</v>
          </cell>
          <cell r="B5585" t="str">
            <v>Mc Neal, Michael</v>
          </cell>
        </row>
        <row r="5586">
          <cell r="A5586" t="str">
            <v>U164353</v>
          </cell>
          <cell r="B5586" t="str">
            <v>Ahern, Bret</v>
          </cell>
        </row>
        <row r="5587">
          <cell r="A5587" t="str">
            <v>U164434</v>
          </cell>
          <cell r="B5587" t="str">
            <v>Renfro, Steve</v>
          </cell>
        </row>
        <row r="5588">
          <cell r="A5588" t="str">
            <v>U164547</v>
          </cell>
          <cell r="B5588" t="str">
            <v>Sanchietti, Louis</v>
          </cell>
        </row>
        <row r="5589">
          <cell r="A5589" t="str">
            <v>U166436</v>
          </cell>
          <cell r="B5589" t="str">
            <v>Mc Bride, Sean</v>
          </cell>
        </row>
        <row r="5590">
          <cell r="A5590" t="str">
            <v>U166476</v>
          </cell>
          <cell r="B5590" t="str">
            <v>Rohlfs, David</v>
          </cell>
        </row>
        <row r="5591">
          <cell r="A5591" t="str">
            <v>U166511</v>
          </cell>
          <cell r="B5591" t="str">
            <v>Flynn, Robert</v>
          </cell>
        </row>
        <row r="5592">
          <cell r="A5592" t="str">
            <v>U166586</v>
          </cell>
          <cell r="B5592" t="str">
            <v>Gorham, Marie</v>
          </cell>
        </row>
        <row r="5593">
          <cell r="A5593" t="str">
            <v>U166590</v>
          </cell>
          <cell r="B5593" t="str">
            <v>Arellano, Mark</v>
          </cell>
        </row>
        <row r="5594">
          <cell r="A5594" t="str">
            <v>U168061</v>
          </cell>
          <cell r="B5594" t="str">
            <v>Karakash, James</v>
          </cell>
        </row>
        <row r="5595">
          <cell r="A5595" t="str">
            <v>U168068</v>
          </cell>
          <cell r="B5595" t="str">
            <v>Goodman, Mark</v>
          </cell>
        </row>
        <row r="5596">
          <cell r="A5596" t="str">
            <v>U168104</v>
          </cell>
          <cell r="B5596" t="str">
            <v>Gates, Christopher</v>
          </cell>
        </row>
        <row r="5597">
          <cell r="A5597" t="str">
            <v>U168134</v>
          </cell>
          <cell r="B5597" t="str">
            <v>Ostigaard, Timothy</v>
          </cell>
        </row>
        <row r="5598">
          <cell r="A5598" t="str">
            <v>U168126</v>
          </cell>
          <cell r="B5598" t="str">
            <v>Lewis, James</v>
          </cell>
        </row>
        <row r="5599">
          <cell r="A5599" t="str">
            <v>U168131</v>
          </cell>
          <cell r="B5599" t="str">
            <v>Rutledge, Sheri</v>
          </cell>
        </row>
        <row r="5600">
          <cell r="A5600" t="str">
            <v>U168165</v>
          </cell>
          <cell r="B5600" t="str">
            <v>Beyes, Ronald</v>
          </cell>
        </row>
        <row r="5601">
          <cell r="A5601" t="str">
            <v>U168221</v>
          </cell>
          <cell r="B5601" t="str">
            <v>Wrynn, Patrick</v>
          </cell>
        </row>
        <row r="5602">
          <cell r="A5602" t="str">
            <v>U171073</v>
          </cell>
          <cell r="B5602" t="str">
            <v>Petterle, Joel</v>
          </cell>
        </row>
        <row r="5603">
          <cell r="A5603" t="str">
            <v>U171156</v>
          </cell>
          <cell r="B5603" t="str">
            <v>Brennan, Kevin</v>
          </cell>
        </row>
        <row r="5604">
          <cell r="A5604" t="str">
            <v>U171158</v>
          </cell>
          <cell r="B5604" t="str">
            <v>Crook, John</v>
          </cell>
        </row>
        <row r="5605">
          <cell r="A5605" t="str">
            <v>U171204</v>
          </cell>
          <cell r="B5605" t="str">
            <v>Fry, John</v>
          </cell>
        </row>
        <row r="5606">
          <cell r="A5606" t="str">
            <v>U171195</v>
          </cell>
          <cell r="B5606" t="str">
            <v>Brinton, Thomas</v>
          </cell>
        </row>
        <row r="5607">
          <cell r="A5607" t="str">
            <v>U171221</v>
          </cell>
          <cell r="B5607" t="str">
            <v>Hardy, Jay</v>
          </cell>
        </row>
        <row r="5608">
          <cell r="A5608" t="str">
            <v>U171223</v>
          </cell>
          <cell r="B5608" t="str">
            <v>Robinson, Kim</v>
          </cell>
        </row>
        <row r="5609">
          <cell r="A5609" t="str">
            <v>U173945</v>
          </cell>
          <cell r="B5609" t="str">
            <v>Gamache, Daniel</v>
          </cell>
        </row>
        <row r="5610">
          <cell r="A5610" t="str">
            <v>U174043</v>
          </cell>
          <cell r="B5610" t="str">
            <v>Haeberle, Thomas</v>
          </cell>
        </row>
        <row r="5611">
          <cell r="A5611" t="str">
            <v>U174046</v>
          </cell>
          <cell r="B5611" t="str">
            <v>Belcher, Kris</v>
          </cell>
        </row>
        <row r="5612">
          <cell r="A5612" t="str">
            <v>U174048</v>
          </cell>
          <cell r="B5612" t="str">
            <v>Stanton, Kristen</v>
          </cell>
        </row>
        <row r="5613">
          <cell r="A5613" t="str">
            <v>U174104</v>
          </cell>
          <cell r="B5613" t="str">
            <v>Robinson, Andrew</v>
          </cell>
        </row>
        <row r="5614">
          <cell r="A5614" t="str">
            <v>U174130</v>
          </cell>
          <cell r="B5614" t="str">
            <v>Cote, Martin</v>
          </cell>
        </row>
        <row r="5615">
          <cell r="A5615" t="str">
            <v>U174127</v>
          </cell>
          <cell r="B5615" t="str">
            <v>Ziegler, Todd</v>
          </cell>
        </row>
        <row r="5616">
          <cell r="A5616" t="str">
            <v>U174134</v>
          </cell>
          <cell r="B5616" t="str">
            <v>Clay, Christopher</v>
          </cell>
        </row>
        <row r="5617">
          <cell r="A5617" t="str">
            <v>U174132</v>
          </cell>
          <cell r="B5617" t="str">
            <v>Habig, Christopher</v>
          </cell>
        </row>
        <row r="5618">
          <cell r="A5618" t="str">
            <v>U180328</v>
          </cell>
          <cell r="B5618" t="str">
            <v>Parsons, Shawn</v>
          </cell>
        </row>
        <row r="5619">
          <cell r="A5619" t="str">
            <v>U180367</v>
          </cell>
          <cell r="B5619" t="str">
            <v>Kincaid, Trammel</v>
          </cell>
        </row>
        <row r="5620">
          <cell r="A5620" t="str">
            <v>U180391</v>
          </cell>
          <cell r="B5620" t="str">
            <v>Arnold, Courtney</v>
          </cell>
        </row>
        <row r="5621">
          <cell r="A5621" t="str">
            <v>U180407</v>
          </cell>
          <cell r="B5621" t="str">
            <v>Penn, Kenneth</v>
          </cell>
        </row>
        <row r="5622">
          <cell r="A5622" t="str">
            <v>U180517</v>
          </cell>
          <cell r="B5622" t="str">
            <v>Hillebrand, Michael</v>
          </cell>
        </row>
        <row r="5623">
          <cell r="A5623" t="str">
            <v>U182032</v>
          </cell>
          <cell r="B5623" t="str">
            <v>Engel, Steven</v>
          </cell>
        </row>
        <row r="5624">
          <cell r="A5624" t="str">
            <v>U182057</v>
          </cell>
          <cell r="B5624" t="str">
            <v>Guerra, Joseph</v>
          </cell>
        </row>
        <row r="5625">
          <cell r="A5625" t="str">
            <v>U182116</v>
          </cell>
          <cell r="B5625" t="str">
            <v>Corkey, Stephen</v>
          </cell>
        </row>
        <row r="5626">
          <cell r="A5626" t="str">
            <v>U182072</v>
          </cell>
          <cell r="B5626" t="str">
            <v>Halloran, Bradley</v>
          </cell>
        </row>
        <row r="5627">
          <cell r="A5627" t="str">
            <v>U182066</v>
          </cell>
          <cell r="B5627" t="str">
            <v>Harris, Gregory</v>
          </cell>
        </row>
        <row r="5628">
          <cell r="A5628" t="str">
            <v>U182122</v>
          </cell>
          <cell r="B5628" t="str">
            <v>Waddell, Barry</v>
          </cell>
        </row>
        <row r="5629">
          <cell r="A5629" t="str">
            <v>U182143</v>
          </cell>
          <cell r="B5629" t="str">
            <v>Wish, Jeffrey</v>
          </cell>
        </row>
        <row r="5630">
          <cell r="A5630" t="str">
            <v>U182159</v>
          </cell>
          <cell r="B5630" t="str">
            <v>Leslie, Jerry</v>
          </cell>
        </row>
        <row r="5631">
          <cell r="A5631" t="str">
            <v>U182271</v>
          </cell>
          <cell r="B5631" t="str">
            <v>Weber, Michael</v>
          </cell>
        </row>
        <row r="5632">
          <cell r="A5632" t="str">
            <v>U182331</v>
          </cell>
          <cell r="B5632" t="str">
            <v>Prewitt, David</v>
          </cell>
        </row>
        <row r="5633">
          <cell r="A5633" t="str">
            <v>U182318</v>
          </cell>
          <cell r="B5633" t="str">
            <v>Taylor, Charles</v>
          </cell>
        </row>
        <row r="5634">
          <cell r="A5634" t="str">
            <v>U185862</v>
          </cell>
          <cell r="B5634" t="str">
            <v>Nanninga, Paul</v>
          </cell>
        </row>
        <row r="5635">
          <cell r="A5635" t="str">
            <v>U185925</v>
          </cell>
          <cell r="B5635" t="str">
            <v>Young, Paul</v>
          </cell>
        </row>
        <row r="5636">
          <cell r="A5636" t="str">
            <v>U185917</v>
          </cell>
          <cell r="B5636" t="str">
            <v>Giles, David</v>
          </cell>
        </row>
        <row r="5637">
          <cell r="A5637" t="str">
            <v>U185928</v>
          </cell>
          <cell r="B5637" t="str">
            <v>Mandeville, Richard</v>
          </cell>
        </row>
        <row r="5638">
          <cell r="A5638" t="str">
            <v>U185900</v>
          </cell>
          <cell r="B5638" t="str">
            <v>Caldwell, Brent</v>
          </cell>
        </row>
        <row r="5639">
          <cell r="A5639" t="str">
            <v>U185942</v>
          </cell>
          <cell r="B5639" t="str">
            <v>Williams, Noel</v>
          </cell>
        </row>
        <row r="5640">
          <cell r="A5640" t="str">
            <v>U185923</v>
          </cell>
          <cell r="B5640" t="str">
            <v>Thomson, Christopher</v>
          </cell>
        </row>
        <row r="5641">
          <cell r="A5641" t="str">
            <v>U185955</v>
          </cell>
          <cell r="B5641" t="str">
            <v>Nissen, Janece</v>
          </cell>
        </row>
        <row r="5642">
          <cell r="A5642" t="str">
            <v>U185986</v>
          </cell>
          <cell r="B5642" t="str">
            <v>Carlson, Raymond</v>
          </cell>
        </row>
        <row r="5643">
          <cell r="A5643" t="str">
            <v>U186031</v>
          </cell>
          <cell r="B5643" t="str">
            <v>Brooks, Craig</v>
          </cell>
        </row>
        <row r="5644">
          <cell r="A5644" t="str">
            <v>U186034</v>
          </cell>
          <cell r="B5644" t="str">
            <v>Straley, Robert</v>
          </cell>
        </row>
        <row r="5645">
          <cell r="A5645" t="str">
            <v>U193575</v>
          </cell>
          <cell r="B5645" t="str">
            <v>Gomes, Christopher</v>
          </cell>
        </row>
        <row r="5646">
          <cell r="A5646" t="str">
            <v>U193580</v>
          </cell>
          <cell r="B5646" t="str">
            <v>Kusk, Richard</v>
          </cell>
        </row>
        <row r="5647">
          <cell r="A5647" t="str">
            <v>U193631</v>
          </cell>
          <cell r="B5647" t="str">
            <v>Antoniuk, Tanya</v>
          </cell>
        </row>
        <row r="5648">
          <cell r="A5648" t="str">
            <v>U185966</v>
          </cell>
          <cell r="B5648" t="str">
            <v>Moffatt, Craig</v>
          </cell>
        </row>
        <row r="5649">
          <cell r="A5649" t="str">
            <v>U193638</v>
          </cell>
          <cell r="B5649" t="str">
            <v>Schuster, Gregory</v>
          </cell>
        </row>
        <row r="5650">
          <cell r="A5650" t="str">
            <v>U193672</v>
          </cell>
          <cell r="B5650" t="str">
            <v>Oskvarek, John</v>
          </cell>
        </row>
        <row r="5651">
          <cell r="A5651" t="str">
            <v>U193682</v>
          </cell>
          <cell r="B5651" t="str">
            <v>McDonald, Robert</v>
          </cell>
        </row>
        <row r="5652">
          <cell r="A5652" t="str">
            <v>U193705</v>
          </cell>
          <cell r="B5652" t="str">
            <v>Nielsen, James</v>
          </cell>
        </row>
        <row r="5653">
          <cell r="A5653" t="str">
            <v>U193719</v>
          </cell>
          <cell r="B5653" t="str">
            <v>Ecklund, Eric</v>
          </cell>
        </row>
        <row r="5654">
          <cell r="A5654" t="str">
            <v>U193736</v>
          </cell>
          <cell r="B5654" t="str">
            <v>Mosca, David</v>
          </cell>
        </row>
        <row r="5655">
          <cell r="A5655" t="str">
            <v>U193721</v>
          </cell>
          <cell r="B5655" t="str">
            <v>Gentile, Glen</v>
          </cell>
        </row>
        <row r="5656">
          <cell r="A5656" t="str">
            <v>U193753</v>
          </cell>
          <cell r="B5656" t="str">
            <v>Cochran, Douglas</v>
          </cell>
        </row>
        <row r="5657">
          <cell r="A5657" t="str">
            <v>U193778</v>
          </cell>
          <cell r="B5657" t="str">
            <v>Walker, Celine</v>
          </cell>
        </row>
        <row r="5658">
          <cell r="A5658" t="str">
            <v>U193764</v>
          </cell>
          <cell r="B5658" t="str">
            <v>Krupa, Thaddeus</v>
          </cell>
        </row>
        <row r="5659">
          <cell r="A5659" t="str">
            <v>U193816</v>
          </cell>
          <cell r="B5659" t="str">
            <v>Drinkard, David</v>
          </cell>
        </row>
        <row r="5660">
          <cell r="A5660" t="str">
            <v>U193860</v>
          </cell>
          <cell r="B5660" t="str">
            <v>Phillips, Erik</v>
          </cell>
        </row>
        <row r="5661">
          <cell r="A5661" t="str">
            <v>U193882</v>
          </cell>
          <cell r="B5661" t="str">
            <v>Clifford, Peter</v>
          </cell>
        </row>
        <row r="5662">
          <cell r="A5662" t="str">
            <v>U193883</v>
          </cell>
          <cell r="B5662" t="str">
            <v>Fredricks, Steven</v>
          </cell>
        </row>
        <row r="5663">
          <cell r="A5663" t="str">
            <v>U193937</v>
          </cell>
          <cell r="B5663" t="str">
            <v>Frampton, Richard</v>
          </cell>
        </row>
        <row r="5664">
          <cell r="A5664" t="str">
            <v>U193938</v>
          </cell>
          <cell r="B5664" t="str">
            <v>Jackson, Jason</v>
          </cell>
        </row>
        <row r="5665">
          <cell r="A5665" t="str">
            <v>U223418</v>
          </cell>
          <cell r="B5665" t="str">
            <v>Murphy, Eric</v>
          </cell>
        </row>
        <row r="5666">
          <cell r="A5666" t="str">
            <v>U193895</v>
          </cell>
          <cell r="B5666" t="str">
            <v>Dellos, Christopher</v>
          </cell>
        </row>
        <row r="5667">
          <cell r="A5667" t="str">
            <v>U223416</v>
          </cell>
          <cell r="B5667" t="str">
            <v>Hedman, Aaron</v>
          </cell>
        </row>
        <row r="5668">
          <cell r="A5668" t="str">
            <v>U193916</v>
          </cell>
          <cell r="B5668" t="str">
            <v>Harrington, Stephen</v>
          </cell>
        </row>
        <row r="5669">
          <cell r="A5669" t="str">
            <v>U223438</v>
          </cell>
          <cell r="B5669" t="str">
            <v>Burtley, Bryan</v>
          </cell>
        </row>
        <row r="5670">
          <cell r="A5670" t="str">
            <v>U223454</v>
          </cell>
          <cell r="B5670" t="str">
            <v>Kling, Gary</v>
          </cell>
        </row>
        <row r="5671">
          <cell r="A5671" t="str">
            <v>U223473</v>
          </cell>
          <cell r="B5671" t="str">
            <v>Catalano, Peter</v>
          </cell>
        </row>
        <row r="5672">
          <cell r="A5672" t="str">
            <v>U223462</v>
          </cell>
          <cell r="B5672" t="str">
            <v>Kenyon, Thomas</v>
          </cell>
        </row>
        <row r="5673">
          <cell r="A5673" t="str">
            <v>U223474</v>
          </cell>
          <cell r="B5673" t="str">
            <v>Seely, Anthony</v>
          </cell>
        </row>
        <row r="5674">
          <cell r="A5674" t="str">
            <v>U223480</v>
          </cell>
          <cell r="B5674" t="str">
            <v>Hamelin, Robin</v>
          </cell>
        </row>
        <row r="5675">
          <cell r="A5675" t="str">
            <v>U250286</v>
          </cell>
          <cell r="B5675" t="str">
            <v>Butler, Gregory</v>
          </cell>
        </row>
        <row r="5676">
          <cell r="A5676" t="str">
            <v>U250769</v>
          </cell>
          <cell r="B5676" t="str">
            <v>Christensen, John</v>
          </cell>
        </row>
        <row r="5677">
          <cell r="A5677" t="str">
            <v>U250384</v>
          </cell>
          <cell r="B5677" t="str">
            <v>Layne, David</v>
          </cell>
        </row>
        <row r="5678">
          <cell r="A5678" t="str">
            <v>U250870</v>
          </cell>
          <cell r="B5678" t="str">
            <v>Rydlund, Douglas</v>
          </cell>
        </row>
        <row r="5679">
          <cell r="A5679" t="str">
            <v>U250660</v>
          </cell>
          <cell r="B5679" t="str">
            <v>Lee, William</v>
          </cell>
        </row>
        <row r="5680">
          <cell r="A5680" t="str">
            <v>U251273</v>
          </cell>
          <cell r="B5680" t="str">
            <v>Board, Lisa</v>
          </cell>
        </row>
        <row r="5681">
          <cell r="A5681" t="str">
            <v>U251602</v>
          </cell>
          <cell r="B5681" t="str">
            <v>Hehemann, Robert</v>
          </cell>
        </row>
        <row r="5682">
          <cell r="A5682" t="str">
            <v>U251620</v>
          </cell>
          <cell r="B5682" t="str">
            <v>Hunter, Larry</v>
          </cell>
        </row>
        <row r="5683">
          <cell r="A5683" t="str">
            <v>U252406</v>
          </cell>
          <cell r="B5683" t="str">
            <v>Walsh, David</v>
          </cell>
        </row>
        <row r="5684">
          <cell r="A5684" t="str">
            <v>U253515</v>
          </cell>
          <cell r="B5684" t="str">
            <v>Neff, Donald</v>
          </cell>
        </row>
        <row r="5685">
          <cell r="A5685" t="str">
            <v>U253703</v>
          </cell>
          <cell r="B5685" t="str">
            <v>Hanlon, Patrick</v>
          </cell>
        </row>
        <row r="5686">
          <cell r="A5686" t="str">
            <v>U254084</v>
          </cell>
          <cell r="B5686" t="str">
            <v>Basel, Michael</v>
          </cell>
        </row>
        <row r="5687">
          <cell r="A5687" t="str">
            <v>U254027</v>
          </cell>
          <cell r="B5687" t="str">
            <v>Huntley, Bryan</v>
          </cell>
        </row>
        <row r="5688">
          <cell r="A5688" t="str">
            <v>U255278</v>
          </cell>
          <cell r="B5688" t="str">
            <v>Popp, Peter</v>
          </cell>
        </row>
        <row r="5689">
          <cell r="A5689" t="str">
            <v>U329564</v>
          </cell>
          <cell r="B5689" t="str">
            <v>Bayer, Aaron</v>
          </cell>
        </row>
        <row r="5690">
          <cell r="A5690" t="str">
            <v>U258006</v>
          </cell>
          <cell r="B5690" t="str">
            <v>Lopez, Jason</v>
          </cell>
        </row>
        <row r="5691">
          <cell r="A5691" t="str">
            <v>U257968</v>
          </cell>
          <cell r="B5691" t="str">
            <v>Zeeck, Kevin</v>
          </cell>
        </row>
        <row r="5692">
          <cell r="A5692" t="str">
            <v>U155474</v>
          </cell>
          <cell r="B5692" t="str">
            <v>Wurst, Scott</v>
          </cell>
        </row>
        <row r="5693">
          <cell r="A5693" t="str">
            <v>U258663</v>
          </cell>
          <cell r="B5693" t="str">
            <v>Shaffer, William</v>
          </cell>
        </row>
        <row r="5694">
          <cell r="A5694" t="str">
            <v>U258745</v>
          </cell>
          <cell r="B5694" t="str">
            <v>Lybarger, Eric</v>
          </cell>
        </row>
        <row r="5695">
          <cell r="A5695" t="str">
            <v>U258757</v>
          </cell>
          <cell r="B5695" t="str">
            <v>Berry, Andrew</v>
          </cell>
        </row>
        <row r="5696">
          <cell r="A5696" t="str">
            <v>U258839</v>
          </cell>
          <cell r="B5696" t="str">
            <v>Johnson, Loren</v>
          </cell>
        </row>
        <row r="5697">
          <cell r="A5697" t="str">
            <v>U222412</v>
          </cell>
          <cell r="B5697" t="str">
            <v>Sartor, Brandon</v>
          </cell>
        </row>
        <row r="5698">
          <cell r="A5698" t="str">
            <v>U249999</v>
          </cell>
          <cell r="B5698" t="str">
            <v>Hefty, Peter</v>
          </cell>
        </row>
        <row r="5699">
          <cell r="A5699" t="str">
            <v>U259939</v>
          </cell>
          <cell r="B5699" t="str">
            <v>Briere, Jeffrey</v>
          </cell>
        </row>
        <row r="5700">
          <cell r="A5700" t="str">
            <v>U236102</v>
          </cell>
          <cell r="B5700" t="str">
            <v>Lewis, Don</v>
          </cell>
        </row>
        <row r="5701">
          <cell r="A5701" t="str">
            <v>U260564</v>
          </cell>
          <cell r="B5701" t="str">
            <v>Zorbas, Steven</v>
          </cell>
        </row>
        <row r="5702">
          <cell r="A5702" t="str">
            <v>U260562</v>
          </cell>
          <cell r="B5702" t="str">
            <v>Welter, Mark</v>
          </cell>
        </row>
        <row r="5703">
          <cell r="A5703" t="str">
            <v>U261033</v>
          </cell>
          <cell r="B5703" t="str">
            <v>Higgins, Floran</v>
          </cell>
        </row>
        <row r="5704">
          <cell r="A5704" t="str">
            <v>U260872</v>
          </cell>
          <cell r="B5704" t="str">
            <v>Graff, Bradley</v>
          </cell>
        </row>
        <row r="5705">
          <cell r="A5705" t="str">
            <v>U261377</v>
          </cell>
          <cell r="B5705" t="str">
            <v>Lewis, Mark</v>
          </cell>
        </row>
        <row r="5706">
          <cell r="A5706" t="str">
            <v>U261689</v>
          </cell>
          <cell r="B5706" t="str">
            <v>Jaslow, Jeffrey</v>
          </cell>
        </row>
        <row r="5707">
          <cell r="A5707" t="str">
            <v>U261660</v>
          </cell>
          <cell r="B5707" t="str">
            <v>Griffin, Charles</v>
          </cell>
        </row>
        <row r="5708">
          <cell r="A5708" t="str">
            <v>U262358</v>
          </cell>
          <cell r="B5708" t="str">
            <v>McKenna, Thomas</v>
          </cell>
        </row>
        <row r="5709">
          <cell r="A5709" t="str">
            <v>U264502</v>
          </cell>
          <cell r="B5709" t="str">
            <v>Durbin, Timothy</v>
          </cell>
        </row>
        <row r="5710">
          <cell r="A5710" t="str">
            <v>U264301</v>
          </cell>
          <cell r="B5710" t="str">
            <v>Harris, Timothy</v>
          </cell>
        </row>
        <row r="5711">
          <cell r="A5711" t="str">
            <v>U264653</v>
          </cell>
          <cell r="B5711" t="str">
            <v>McKenzie, Tony</v>
          </cell>
        </row>
        <row r="5712">
          <cell r="A5712" t="str">
            <v>U265040</v>
          </cell>
          <cell r="B5712" t="str">
            <v>Hayes, Patrick</v>
          </cell>
        </row>
        <row r="5713">
          <cell r="A5713" t="str">
            <v>U266357</v>
          </cell>
          <cell r="B5713" t="str">
            <v>Brookie, Kevin</v>
          </cell>
        </row>
        <row r="5714">
          <cell r="A5714" t="str">
            <v>U111436</v>
          </cell>
          <cell r="B5714" t="str">
            <v>Saunders, David</v>
          </cell>
        </row>
        <row r="5715">
          <cell r="A5715" t="str">
            <v>U265263</v>
          </cell>
          <cell r="B5715" t="str">
            <v>Heflin, Patrick</v>
          </cell>
        </row>
        <row r="5716">
          <cell r="A5716" t="str">
            <v>U266736</v>
          </cell>
          <cell r="B5716" t="str">
            <v>Demkowicz, Erik</v>
          </cell>
        </row>
        <row r="5717">
          <cell r="A5717" t="str">
            <v>U266972</v>
          </cell>
          <cell r="B5717" t="str">
            <v>Anderson, Gregory</v>
          </cell>
        </row>
        <row r="5718">
          <cell r="A5718" t="str">
            <v>U267777</v>
          </cell>
          <cell r="B5718" t="str">
            <v>DeGraaf, Kenneth</v>
          </cell>
        </row>
        <row r="5719">
          <cell r="A5719" t="str">
            <v>U268546</v>
          </cell>
          <cell r="B5719" t="str">
            <v>Wright, Steven</v>
          </cell>
        </row>
        <row r="5720">
          <cell r="A5720" t="str">
            <v>U268253</v>
          </cell>
          <cell r="B5720" t="str">
            <v>Sasse, John</v>
          </cell>
        </row>
        <row r="5721">
          <cell r="A5721" t="str">
            <v>U269040</v>
          </cell>
          <cell r="B5721" t="str">
            <v>Schaefer, Scott</v>
          </cell>
        </row>
        <row r="5722">
          <cell r="A5722" t="str">
            <v>U271277</v>
          </cell>
          <cell r="B5722" t="str">
            <v>Fleming, Quincy</v>
          </cell>
        </row>
        <row r="5723">
          <cell r="A5723" t="str">
            <v>U271410</v>
          </cell>
          <cell r="B5723" t="str">
            <v>Eylander, Michael</v>
          </cell>
        </row>
        <row r="5724">
          <cell r="A5724" t="str">
            <v>U272073</v>
          </cell>
          <cell r="B5724" t="str">
            <v>Lehmann, Timothy</v>
          </cell>
        </row>
        <row r="5725">
          <cell r="A5725" t="str">
            <v>U293720</v>
          </cell>
          <cell r="B5725" t="str">
            <v>Holmes, Jeremy</v>
          </cell>
        </row>
        <row r="5726">
          <cell r="A5726" t="str">
            <v>U294102</v>
          </cell>
          <cell r="B5726" t="str">
            <v>Luft, Christopher</v>
          </cell>
        </row>
        <row r="5727">
          <cell r="A5727" t="str">
            <v>U294942</v>
          </cell>
          <cell r="B5727" t="str">
            <v>Keith, David</v>
          </cell>
        </row>
        <row r="5728">
          <cell r="A5728" t="str">
            <v>U295265</v>
          </cell>
          <cell r="B5728" t="str">
            <v>White, Chad</v>
          </cell>
        </row>
        <row r="5729">
          <cell r="A5729" t="str">
            <v>U295372</v>
          </cell>
          <cell r="B5729" t="str">
            <v>Nelson, Chad</v>
          </cell>
        </row>
        <row r="5730">
          <cell r="A5730" t="str">
            <v>U295967</v>
          </cell>
          <cell r="B5730" t="str">
            <v>Porter, Jeffrey</v>
          </cell>
        </row>
        <row r="5731">
          <cell r="A5731" t="str">
            <v>U296182</v>
          </cell>
          <cell r="B5731" t="str">
            <v>Sanders, Jacob</v>
          </cell>
        </row>
        <row r="5732">
          <cell r="A5732" t="str">
            <v>U296185</v>
          </cell>
          <cell r="B5732" t="str">
            <v>Luck, Robert</v>
          </cell>
        </row>
        <row r="5733">
          <cell r="A5733" t="str">
            <v>U304690</v>
          </cell>
          <cell r="B5733" t="str">
            <v>Montemarano, Eric</v>
          </cell>
        </row>
        <row r="5734">
          <cell r="A5734" t="str">
            <v>U308281</v>
          </cell>
          <cell r="B5734" t="str">
            <v>Tongren, Kurt</v>
          </cell>
        </row>
        <row r="5735">
          <cell r="A5735" t="str">
            <v>U308453</v>
          </cell>
          <cell r="B5735" t="str">
            <v>Harris, Robert</v>
          </cell>
        </row>
        <row r="5736">
          <cell r="A5736" t="str">
            <v>U308485</v>
          </cell>
          <cell r="B5736" t="str">
            <v>Griggs, Zachary</v>
          </cell>
        </row>
        <row r="5737">
          <cell r="A5737" t="str">
            <v>U308508</v>
          </cell>
          <cell r="B5737" t="str">
            <v>Koepp, Richard</v>
          </cell>
        </row>
        <row r="5738">
          <cell r="A5738" t="str">
            <v>U308770</v>
          </cell>
          <cell r="B5738" t="str">
            <v>Pollard, Michael</v>
          </cell>
        </row>
        <row r="5739">
          <cell r="A5739" t="str">
            <v>U308832</v>
          </cell>
          <cell r="B5739" t="str">
            <v>Kelly, Thomas</v>
          </cell>
        </row>
        <row r="5740">
          <cell r="A5740" t="str">
            <v>U308823</v>
          </cell>
          <cell r="B5740" t="str">
            <v>Rothe, Christopher</v>
          </cell>
        </row>
        <row r="5741">
          <cell r="A5741" t="str">
            <v>U330338</v>
          </cell>
          <cell r="B5741" t="str">
            <v>Dreher, Bert</v>
          </cell>
        </row>
        <row r="5742">
          <cell r="A5742" t="str">
            <v>U330339</v>
          </cell>
          <cell r="B5742" t="str">
            <v>Bertram, Michael</v>
          </cell>
        </row>
        <row r="5743">
          <cell r="A5743" t="str">
            <v>U330439</v>
          </cell>
          <cell r="B5743" t="str">
            <v>Rhoades, John</v>
          </cell>
        </row>
        <row r="5744">
          <cell r="A5744" t="str">
            <v>U330624</v>
          </cell>
          <cell r="B5744" t="str">
            <v>Shewmaker, Brian</v>
          </cell>
        </row>
        <row r="5745">
          <cell r="A5745" t="str">
            <v>U330667</v>
          </cell>
          <cell r="B5745" t="str">
            <v>Concepcion, Roberto</v>
          </cell>
        </row>
        <row r="5746">
          <cell r="A5746" t="str">
            <v>U330801</v>
          </cell>
          <cell r="B5746" t="str">
            <v>Blind, Bryan</v>
          </cell>
        </row>
        <row r="5747">
          <cell r="A5747" t="str">
            <v>U330823</v>
          </cell>
          <cell r="B5747" t="str">
            <v>Fairbanks, Robert</v>
          </cell>
        </row>
        <row r="5748">
          <cell r="A5748" t="str">
            <v>U330991</v>
          </cell>
          <cell r="B5748" t="str">
            <v>Forbes, Chad</v>
          </cell>
        </row>
        <row r="5749">
          <cell r="A5749" t="str">
            <v>U330985</v>
          </cell>
          <cell r="B5749" t="str">
            <v>Buresh, Jason</v>
          </cell>
        </row>
        <row r="5750">
          <cell r="A5750" t="str">
            <v>U331296</v>
          </cell>
          <cell r="B5750" t="str">
            <v>Rubens, Justin</v>
          </cell>
        </row>
        <row r="5751">
          <cell r="A5751" t="str">
            <v>U331513</v>
          </cell>
          <cell r="B5751" t="str">
            <v>Gaines, Walton</v>
          </cell>
        </row>
        <row r="5752">
          <cell r="A5752" t="str">
            <v>U331697</v>
          </cell>
          <cell r="B5752" t="str">
            <v>Inzer, Jason</v>
          </cell>
        </row>
        <row r="5753">
          <cell r="A5753" t="str">
            <v>U331702</v>
          </cell>
          <cell r="B5753" t="str">
            <v>Salamone, Donald</v>
          </cell>
        </row>
        <row r="5754">
          <cell r="A5754" t="str">
            <v>U331701</v>
          </cell>
          <cell r="B5754" t="str">
            <v>Espy, James</v>
          </cell>
        </row>
        <row r="5755">
          <cell r="A5755" t="str">
            <v>U288891</v>
          </cell>
          <cell r="B5755" t="str">
            <v>Bettis, Tony</v>
          </cell>
        </row>
        <row r="5756">
          <cell r="A5756" t="str">
            <v>U182249</v>
          </cell>
          <cell r="B5756" t="str">
            <v>Burgwald, Jonathan</v>
          </cell>
        </row>
        <row r="5757">
          <cell r="A5757" t="str">
            <v>U262473</v>
          </cell>
          <cell r="B5757" t="str">
            <v>Briner, Richard</v>
          </cell>
        </row>
        <row r="5758">
          <cell r="A5758" t="str">
            <v>U060158</v>
          </cell>
          <cell r="B5758" t="str">
            <v>Kaufman, Teddy</v>
          </cell>
        </row>
        <row r="5759">
          <cell r="A5759" t="str">
            <v>U060540</v>
          </cell>
          <cell r="B5759" t="str">
            <v>Bristow, Paul</v>
          </cell>
        </row>
        <row r="5760">
          <cell r="A5760" t="str">
            <v>U041626</v>
          </cell>
          <cell r="B5760" t="str">
            <v>Kravit, Garry</v>
          </cell>
        </row>
        <row r="5761">
          <cell r="A5761" t="str">
            <v>U042871</v>
          </cell>
          <cell r="B5761" t="str">
            <v>Hawks, Robert</v>
          </cell>
        </row>
        <row r="5762">
          <cell r="A5762" t="str">
            <v>U042759</v>
          </cell>
          <cell r="B5762" t="str">
            <v>Godshall, Gerald</v>
          </cell>
        </row>
        <row r="5763">
          <cell r="A5763" t="str">
            <v>U229152</v>
          </cell>
          <cell r="B5763" t="str">
            <v>Hinkle, Curtis</v>
          </cell>
        </row>
        <row r="5764">
          <cell r="A5764" t="str">
            <v>U041115</v>
          </cell>
          <cell r="B5764" t="str">
            <v>Futrell, Kenneth</v>
          </cell>
        </row>
        <row r="5765">
          <cell r="A5765" t="str">
            <v>U041102</v>
          </cell>
          <cell r="B5765" t="str">
            <v>Domaleski, Robert</v>
          </cell>
        </row>
        <row r="5766">
          <cell r="A5766" t="str">
            <v>U042384</v>
          </cell>
          <cell r="B5766" t="str">
            <v>Disbrow, David</v>
          </cell>
        </row>
        <row r="5767">
          <cell r="A5767" t="str">
            <v>U042259</v>
          </cell>
          <cell r="B5767" t="str">
            <v>Jenner, Karl</v>
          </cell>
        </row>
        <row r="5768">
          <cell r="A5768" t="str">
            <v>U224347</v>
          </cell>
          <cell r="B5768" t="str">
            <v>Bischoff, Robert</v>
          </cell>
        </row>
        <row r="5769">
          <cell r="A5769" t="str">
            <v>U244016</v>
          </cell>
          <cell r="B5769" t="str">
            <v>Levine, Craig</v>
          </cell>
        </row>
        <row r="5770">
          <cell r="A5770" t="str">
            <v>U042129</v>
          </cell>
          <cell r="B5770" t="str">
            <v>Moses, Alan</v>
          </cell>
        </row>
        <row r="5771">
          <cell r="A5771" t="str">
            <v>U043173</v>
          </cell>
          <cell r="B5771" t="str">
            <v>Lindrooth, Steven</v>
          </cell>
        </row>
        <row r="5772">
          <cell r="A5772" t="str">
            <v>U040742</v>
          </cell>
          <cell r="B5772" t="str">
            <v>Stratton, Raymond</v>
          </cell>
        </row>
        <row r="5773">
          <cell r="A5773" t="str">
            <v>U040523</v>
          </cell>
          <cell r="B5773" t="str">
            <v>Smielkiewicz, Andy</v>
          </cell>
        </row>
        <row r="5774">
          <cell r="A5774" t="str">
            <v>U043842</v>
          </cell>
          <cell r="B5774" t="str">
            <v>Shiff, Steven</v>
          </cell>
        </row>
        <row r="5775">
          <cell r="A5775" t="str">
            <v>U042881</v>
          </cell>
          <cell r="B5775" t="str">
            <v>Hay, Steven</v>
          </cell>
        </row>
        <row r="5776">
          <cell r="A5776" t="str">
            <v>U044167</v>
          </cell>
          <cell r="B5776" t="str">
            <v>Bowen, John</v>
          </cell>
        </row>
        <row r="5777">
          <cell r="A5777" t="str">
            <v>U248596</v>
          </cell>
          <cell r="B5777" t="str">
            <v>Heitman, Garth</v>
          </cell>
        </row>
        <row r="5778">
          <cell r="A5778" t="str">
            <v>U220385</v>
          </cell>
          <cell r="B5778" t="str">
            <v>Van Assche, Martin</v>
          </cell>
        </row>
        <row r="5779">
          <cell r="A5779" t="str">
            <v>U018961</v>
          </cell>
          <cell r="B5779" t="str">
            <v>Bonham, Bobby</v>
          </cell>
        </row>
        <row r="5780">
          <cell r="A5780" t="str">
            <v>U019988</v>
          </cell>
          <cell r="B5780" t="str">
            <v>Perle, Eric</v>
          </cell>
        </row>
        <row r="5781">
          <cell r="A5781" t="str">
            <v>U241871</v>
          </cell>
          <cell r="B5781" t="str">
            <v>Banas, John</v>
          </cell>
        </row>
        <row r="5782">
          <cell r="A5782" t="str">
            <v>U253270</v>
          </cell>
          <cell r="B5782" t="str">
            <v>Buckley, Francis</v>
          </cell>
        </row>
        <row r="5783">
          <cell r="A5783" t="str">
            <v>U234916</v>
          </cell>
          <cell r="B5783" t="str">
            <v>Gugger, James</v>
          </cell>
        </row>
        <row r="5784">
          <cell r="A5784" t="str">
            <v>U227420</v>
          </cell>
          <cell r="B5784" t="str">
            <v>Rypien, Mark</v>
          </cell>
        </row>
        <row r="5785">
          <cell r="A5785" t="str">
            <v>U051790</v>
          </cell>
          <cell r="B5785" t="str">
            <v>Baird, Robert</v>
          </cell>
        </row>
        <row r="5786">
          <cell r="A5786" t="str">
            <v>U051880</v>
          </cell>
          <cell r="B5786" t="str">
            <v>Hildreth, Scott</v>
          </cell>
        </row>
        <row r="5787">
          <cell r="A5787" t="str">
            <v>U052126</v>
          </cell>
          <cell r="B5787" t="str">
            <v>Finazzo, Vincent</v>
          </cell>
        </row>
        <row r="5788">
          <cell r="A5788" t="str">
            <v>U175656</v>
          </cell>
          <cell r="B5788" t="str">
            <v>Hagen, Charles</v>
          </cell>
        </row>
        <row r="5789">
          <cell r="A5789" t="str">
            <v>U091203</v>
          </cell>
          <cell r="B5789" t="str">
            <v>Medolla, Denise</v>
          </cell>
        </row>
        <row r="5790">
          <cell r="A5790" t="str">
            <v>U240908</v>
          </cell>
          <cell r="B5790" t="str">
            <v>Caldieri, Renato</v>
          </cell>
        </row>
        <row r="5791">
          <cell r="A5791" t="str">
            <v>U091217</v>
          </cell>
          <cell r="B5791" t="str">
            <v>Murrer, Joseph</v>
          </cell>
        </row>
        <row r="5792">
          <cell r="A5792" t="str">
            <v>U208329</v>
          </cell>
          <cell r="B5792" t="str">
            <v>Kime, Gary</v>
          </cell>
        </row>
        <row r="5793">
          <cell r="A5793" t="str">
            <v>U236672</v>
          </cell>
          <cell r="B5793" t="str">
            <v>Russell, Kenneth</v>
          </cell>
        </row>
        <row r="5794">
          <cell r="A5794" t="str">
            <v>U053859</v>
          </cell>
          <cell r="B5794" t="str">
            <v>Russo, Lawrence</v>
          </cell>
        </row>
        <row r="5795">
          <cell r="A5795" t="str">
            <v>U308306</v>
          </cell>
          <cell r="B5795" t="str">
            <v>Kowalik, Richard</v>
          </cell>
        </row>
        <row r="5796">
          <cell r="A5796" t="str">
            <v>U054093</v>
          </cell>
          <cell r="B5796" t="str">
            <v>Beecher, Matthew</v>
          </cell>
        </row>
        <row r="5797">
          <cell r="A5797" t="str">
            <v>U054607</v>
          </cell>
          <cell r="B5797" t="str">
            <v>Schmidt, Daniel</v>
          </cell>
        </row>
        <row r="5798">
          <cell r="A5798" t="str">
            <v>U054947</v>
          </cell>
          <cell r="B5798" t="str">
            <v>Sowell, Thomas</v>
          </cell>
        </row>
        <row r="5799">
          <cell r="A5799" t="str">
            <v>U099905</v>
          </cell>
          <cell r="B5799" t="str">
            <v>Zimmer, George</v>
          </cell>
        </row>
        <row r="5800">
          <cell r="A5800" t="str">
            <v>U250073</v>
          </cell>
          <cell r="B5800" t="str">
            <v>Broderdorf, David</v>
          </cell>
        </row>
        <row r="5801">
          <cell r="A5801" t="str">
            <v>U099960</v>
          </cell>
          <cell r="B5801" t="str">
            <v>Rody, Wendell</v>
          </cell>
        </row>
        <row r="5802">
          <cell r="A5802" t="str">
            <v>U011420</v>
          </cell>
          <cell r="B5802" t="str">
            <v>Vogelsang, Mark</v>
          </cell>
        </row>
        <row r="5803">
          <cell r="A5803" t="str">
            <v>U013427</v>
          </cell>
          <cell r="B5803" t="str">
            <v>Jordan, Julian</v>
          </cell>
        </row>
        <row r="5804">
          <cell r="A5804" t="str">
            <v>U014379</v>
          </cell>
          <cell r="B5804" t="str">
            <v>Miller, Bryan</v>
          </cell>
        </row>
        <row r="5805">
          <cell r="A5805" t="str">
            <v>U009405</v>
          </cell>
          <cell r="B5805" t="str">
            <v>Gohil, Narendra</v>
          </cell>
        </row>
        <row r="5806">
          <cell r="A5806" t="str">
            <v>U009376</v>
          </cell>
          <cell r="B5806" t="str">
            <v>Dalton, Pamela</v>
          </cell>
        </row>
        <row r="5807">
          <cell r="A5807" t="str">
            <v>U009400</v>
          </cell>
          <cell r="B5807" t="str">
            <v>Jerez, Mario</v>
          </cell>
        </row>
        <row r="5808">
          <cell r="A5808" t="str">
            <v>U009397</v>
          </cell>
          <cell r="B5808" t="str">
            <v>Perez, Fidel</v>
          </cell>
        </row>
        <row r="5809">
          <cell r="A5809" t="str">
            <v>U017987</v>
          </cell>
          <cell r="B5809" t="str">
            <v>Anderson, Karen</v>
          </cell>
        </row>
        <row r="5810">
          <cell r="A5810" t="str">
            <v>U153197</v>
          </cell>
          <cell r="B5810" t="str">
            <v>Millage, Bruce</v>
          </cell>
        </row>
        <row r="5811">
          <cell r="A5811" t="str">
            <v>U009511</v>
          </cell>
          <cell r="B5811" t="str">
            <v>Lyons, James</v>
          </cell>
        </row>
        <row r="5812">
          <cell r="A5812" t="str">
            <v>U237397</v>
          </cell>
          <cell r="B5812" t="str">
            <v>Slattery, Joseph</v>
          </cell>
        </row>
        <row r="5813">
          <cell r="A5813" t="str">
            <v>U219094</v>
          </cell>
          <cell r="B5813" t="str">
            <v>Shannon, Michael</v>
          </cell>
        </row>
        <row r="5814">
          <cell r="A5814" t="str">
            <v>U077906</v>
          </cell>
          <cell r="B5814" t="str">
            <v>Penn, Lemuel</v>
          </cell>
        </row>
        <row r="5815">
          <cell r="A5815" t="str">
            <v>U078891</v>
          </cell>
          <cell r="B5815" t="str">
            <v>Noble, Paul</v>
          </cell>
        </row>
        <row r="5816">
          <cell r="A5816" t="str">
            <v>U192473</v>
          </cell>
          <cell r="B5816" t="str">
            <v>Rosa, Manuel</v>
          </cell>
        </row>
        <row r="5817">
          <cell r="A5817" t="str">
            <v>U079146</v>
          </cell>
          <cell r="B5817" t="str">
            <v>Carpenter, Spencer</v>
          </cell>
        </row>
        <row r="5818">
          <cell r="A5818" t="str">
            <v>U263246</v>
          </cell>
          <cell r="B5818" t="str">
            <v>Comey, David</v>
          </cell>
        </row>
        <row r="5819">
          <cell r="A5819" t="str">
            <v>U079453</v>
          </cell>
          <cell r="B5819" t="str">
            <v>Pascual, Jose</v>
          </cell>
        </row>
        <row r="5820">
          <cell r="A5820" t="str">
            <v>U079813</v>
          </cell>
          <cell r="B5820" t="str">
            <v>Del Valle, Arcadio</v>
          </cell>
        </row>
        <row r="5821">
          <cell r="A5821" t="str">
            <v>U079976</v>
          </cell>
          <cell r="B5821" t="str">
            <v>Hain, Robert</v>
          </cell>
        </row>
        <row r="5822">
          <cell r="A5822" t="str">
            <v>U080040</v>
          </cell>
          <cell r="B5822" t="str">
            <v>Perez, Michael</v>
          </cell>
        </row>
        <row r="5823">
          <cell r="A5823" t="str">
            <v>U081307</v>
          </cell>
          <cell r="B5823" t="str">
            <v>Marovich, Kevin</v>
          </cell>
        </row>
        <row r="5824">
          <cell r="A5824" t="str">
            <v>U080847</v>
          </cell>
          <cell r="B5824" t="str">
            <v>Brown, Eric</v>
          </cell>
        </row>
        <row r="5825">
          <cell r="A5825" t="str">
            <v>U191598</v>
          </cell>
          <cell r="B5825" t="str">
            <v>Greiner, David</v>
          </cell>
        </row>
        <row r="5826">
          <cell r="A5826" t="str">
            <v>U082685</v>
          </cell>
          <cell r="B5826" t="str">
            <v>Gardner Hoople, Christine</v>
          </cell>
        </row>
        <row r="5827">
          <cell r="A5827" t="str">
            <v>U085413</v>
          </cell>
          <cell r="B5827" t="str">
            <v>Iglesias, Ricardo</v>
          </cell>
        </row>
        <row r="5828">
          <cell r="A5828" t="str">
            <v>U167079</v>
          </cell>
          <cell r="B5828" t="str">
            <v>Smith, Robert</v>
          </cell>
        </row>
        <row r="5829">
          <cell r="A5829" t="str">
            <v>U163347</v>
          </cell>
          <cell r="B5829" t="str">
            <v>Fuller, Glenn</v>
          </cell>
        </row>
        <row r="5830">
          <cell r="A5830" t="str">
            <v>U209855</v>
          </cell>
          <cell r="B5830" t="str">
            <v>Degeorge, Gilbert</v>
          </cell>
        </row>
        <row r="5831">
          <cell r="A5831" t="str">
            <v>U104520</v>
          </cell>
          <cell r="B5831" t="str">
            <v>Oliver, Dwight</v>
          </cell>
        </row>
        <row r="5832">
          <cell r="A5832" t="str">
            <v>U240347</v>
          </cell>
          <cell r="B5832" t="str">
            <v>Fraser, Glendon</v>
          </cell>
        </row>
        <row r="5833">
          <cell r="A5833" t="str">
            <v>U243004</v>
          </cell>
          <cell r="B5833" t="str">
            <v>Schuttauf, Lance</v>
          </cell>
        </row>
        <row r="5834">
          <cell r="A5834" t="str">
            <v>U233209</v>
          </cell>
          <cell r="B5834" t="str">
            <v>Fratello, John</v>
          </cell>
        </row>
        <row r="5835">
          <cell r="A5835" t="str">
            <v>U219685</v>
          </cell>
          <cell r="B5835" t="str">
            <v>Murphy, Stephen</v>
          </cell>
        </row>
        <row r="5836">
          <cell r="A5836" t="str">
            <v>U104582</v>
          </cell>
          <cell r="B5836" t="str">
            <v>Sugar, John</v>
          </cell>
        </row>
        <row r="5837">
          <cell r="A5837" t="str">
            <v>U121359</v>
          </cell>
          <cell r="B5837" t="str">
            <v>Lynch, Christian</v>
          </cell>
        </row>
        <row r="5838">
          <cell r="A5838" t="str">
            <v>U221783</v>
          </cell>
          <cell r="B5838" t="str">
            <v>Colwell, Anthony</v>
          </cell>
        </row>
        <row r="5839">
          <cell r="A5839" t="str">
            <v>U185442</v>
          </cell>
          <cell r="B5839" t="str">
            <v>Lindstrom, Mark</v>
          </cell>
        </row>
        <row r="5840">
          <cell r="A5840" t="str">
            <v>U104648</v>
          </cell>
          <cell r="B5840" t="str">
            <v>Faria, Wendy</v>
          </cell>
        </row>
        <row r="5841">
          <cell r="A5841" t="str">
            <v>U234785</v>
          </cell>
          <cell r="B5841" t="str">
            <v>Webster, Scott</v>
          </cell>
        </row>
        <row r="5842">
          <cell r="A5842" t="str">
            <v>U233572</v>
          </cell>
          <cell r="B5842" t="str">
            <v>Perreault, Jacques</v>
          </cell>
        </row>
        <row r="5843">
          <cell r="A5843" t="str">
            <v>U189823</v>
          </cell>
          <cell r="B5843" t="str">
            <v>Wood, Corlan</v>
          </cell>
        </row>
        <row r="5844">
          <cell r="A5844" t="str">
            <v>U106422</v>
          </cell>
          <cell r="B5844" t="str">
            <v>Ankenbauer, Theodore</v>
          </cell>
        </row>
        <row r="5845">
          <cell r="A5845" t="str">
            <v>U106449</v>
          </cell>
          <cell r="B5845" t="str">
            <v>Henderson, Dennis</v>
          </cell>
        </row>
        <row r="5846">
          <cell r="A5846" t="str">
            <v>U156553</v>
          </cell>
          <cell r="B5846" t="str">
            <v>Pawlak, Mark</v>
          </cell>
        </row>
        <row r="5847">
          <cell r="A5847" t="str">
            <v>U231379</v>
          </cell>
          <cell r="B5847" t="str">
            <v>Baron, Jayson</v>
          </cell>
        </row>
        <row r="5848">
          <cell r="A5848" t="str">
            <v>U106349</v>
          </cell>
          <cell r="B5848" t="str">
            <v>Decorte-Silva, Maxellende</v>
          </cell>
        </row>
        <row r="5849">
          <cell r="A5849" t="str">
            <v>U106348</v>
          </cell>
          <cell r="B5849" t="str">
            <v>Sowell, Jacqueline</v>
          </cell>
        </row>
        <row r="5850">
          <cell r="A5850" t="str">
            <v>U106333</v>
          </cell>
          <cell r="B5850" t="str">
            <v>Johnson, Keith</v>
          </cell>
        </row>
        <row r="5851">
          <cell r="A5851" t="str">
            <v>U106360</v>
          </cell>
          <cell r="B5851" t="str">
            <v>Deshpande, Vyas</v>
          </cell>
        </row>
        <row r="5852">
          <cell r="A5852" t="str">
            <v>U187291</v>
          </cell>
          <cell r="B5852" t="str">
            <v>Scotto, Arnold</v>
          </cell>
        </row>
        <row r="5853">
          <cell r="A5853" t="str">
            <v>U165499</v>
          </cell>
          <cell r="B5853" t="str">
            <v>Wenzel, Daniel</v>
          </cell>
        </row>
        <row r="5854">
          <cell r="A5854" t="str">
            <v>U108304</v>
          </cell>
          <cell r="B5854" t="str">
            <v>Burt, Charles</v>
          </cell>
        </row>
        <row r="5855">
          <cell r="A5855" t="str">
            <v>U108308</v>
          </cell>
          <cell r="B5855" t="str">
            <v>Sorensen, Neal</v>
          </cell>
        </row>
        <row r="5856">
          <cell r="A5856" t="str">
            <v>U283054</v>
          </cell>
          <cell r="B5856" t="str">
            <v>Wallin-Kinzie, Julie</v>
          </cell>
        </row>
        <row r="5857">
          <cell r="A5857" t="str">
            <v>U108242</v>
          </cell>
          <cell r="B5857" t="str">
            <v>Strimple, Don</v>
          </cell>
        </row>
        <row r="5858">
          <cell r="A5858" t="str">
            <v>U236543</v>
          </cell>
          <cell r="B5858" t="str">
            <v>Medina, Francisco</v>
          </cell>
        </row>
        <row r="5859">
          <cell r="A5859" t="str">
            <v>U108270</v>
          </cell>
          <cell r="B5859" t="str">
            <v>Barnes, Gary</v>
          </cell>
        </row>
        <row r="5860">
          <cell r="A5860" t="str">
            <v>U108288</v>
          </cell>
          <cell r="B5860" t="str">
            <v>Williamson, Gregory</v>
          </cell>
        </row>
        <row r="5861">
          <cell r="A5861" t="str">
            <v>U217226</v>
          </cell>
          <cell r="B5861" t="str">
            <v>Terrian, Peter</v>
          </cell>
        </row>
        <row r="5862">
          <cell r="A5862" t="str">
            <v>U247992</v>
          </cell>
          <cell r="B5862" t="str">
            <v>Hill, Kevin</v>
          </cell>
        </row>
        <row r="5863">
          <cell r="A5863" t="str">
            <v>U262324</v>
          </cell>
          <cell r="B5863" t="str">
            <v>Stevens, William</v>
          </cell>
        </row>
        <row r="5864">
          <cell r="A5864" t="str">
            <v>U223077</v>
          </cell>
          <cell r="B5864" t="str">
            <v>Shaffer, Michael</v>
          </cell>
        </row>
        <row r="5865">
          <cell r="A5865" t="str">
            <v>U238983</v>
          </cell>
          <cell r="B5865" t="str">
            <v>Klugman, Ivan</v>
          </cell>
        </row>
        <row r="5866">
          <cell r="A5866" t="str">
            <v>U110730</v>
          </cell>
          <cell r="B5866" t="str">
            <v>Moran, Kellie</v>
          </cell>
        </row>
        <row r="5867">
          <cell r="A5867" t="str">
            <v>U244909</v>
          </cell>
          <cell r="B5867" t="str">
            <v>Owen, James</v>
          </cell>
        </row>
        <row r="5868">
          <cell r="A5868" t="str">
            <v>U247096</v>
          </cell>
          <cell r="B5868" t="str">
            <v>Faith, Frank</v>
          </cell>
        </row>
        <row r="5869">
          <cell r="A5869" t="str">
            <v>U233080</v>
          </cell>
          <cell r="B5869" t="str">
            <v>Friend, John</v>
          </cell>
        </row>
        <row r="5870">
          <cell r="A5870" t="str">
            <v>U233313</v>
          </cell>
          <cell r="B5870" t="str">
            <v>Wohlfelder, Scott</v>
          </cell>
        </row>
        <row r="5871">
          <cell r="A5871" t="str">
            <v>U110776</v>
          </cell>
          <cell r="B5871" t="str">
            <v>Cwikla, Mark</v>
          </cell>
        </row>
        <row r="5872">
          <cell r="A5872" t="str">
            <v>U113505</v>
          </cell>
          <cell r="B5872" t="str">
            <v>Herrmann, Henry</v>
          </cell>
        </row>
        <row r="5873">
          <cell r="A5873" t="str">
            <v>U115365</v>
          </cell>
          <cell r="B5873" t="str">
            <v>Sanchez, Tito</v>
          </cell>
        </row>
        <row r="5874">
          <cell r="A5874" t="str">
            <v>U115278</v>
          </cell>
          <cell r="B5874" t="str">
            <v>Kelton, Paul</v>
          </cell>
        </row>
        <row r="5875">
          <cell r="A5875" t="str">
            <v>U018178</v>
          </cell>
          <cell r="B5875" t="str">
            <v>Davies, Christopher</v>
          </cell>
        </row>
        <row r="5876">
          <cell r="A5876" t="str">
            <v>U118915</v>
          </cell>
          <cell r="B5876" t="str">
            <v>Page, Boling</v>
          </cell>
        </row>
        <row r="5877">
          <cell r="A5877" t="str">
            <v>U118909</v>
          </cell>
          <cell r="B5877" t="str">
            <v>Spillman, Harry</v>
          </cell>
        </row>
        <row r="5878">
          <cell r="A5878" t="str">
            <v>U103218</v>
          </cell>
          <cell r="B5878" t="str">
            <v>Berger, David</v>
          </cell>
        </row>
        <row r="5879">
          <cell r="A5879" t="str">
            <v>U246622</v>
          </cell>
          <cell r="B5879" t="str">
            <v>Adams, Michael</v>
          </cell>
        </row>
        <row r="5880">
          <cell r="A5880" t="str">
            <v>U129297</v>
          </cell>
          <cell r="B5880" t="str">
            <v>Ariens, Jeffrey</v>
          </cell>
        </row>
        <row r="5881">
          <cell r="A5881" t="str">
            <v>U223336</v>
          </cell>
          <cell r="B5881" t="str">
            <v>Neves, Nelson</v>
          </cell>
        </row>
        <row r="5882">
          <cell r="A5882" t="str">
            <v>U240934</v>
          </cell>
          <cell r="B5882" t="str">
            <v>Nisivoccia, Gustavo</v>
          </cell>
        </row>
        <row r="5883">
          <cell r="A5883" t="str">
            <v>U225441</v>
          </cell>
          <cell r="B5883" t="str">
            <v>Bretzer, Jeffrey</v>
          </cell>
        </row>
        <row r="5884">
          <cell r="A5884" t="str">
            <v>U139949</v>
          </cell>
          <cell r="B5884" t="str">
            <v>Westlye, Kenneth</v>
          </cell>
        </row>
        <row r="5885">
          <cell r="A5885" t="str">
            <v>U139972</v>
          </cell>
          <cell r="B5885" t="str">
            <v>Killiany, Lori</v>
          </cell>
        </row>
        <row r="5886">
          <cell r="A5886" t="str">
            <v>U123631</v>
          </cell>
          <cell r="B5886" t="str">
            <v>Krebs, Timothy</v>
          </cell>
        </row>
        <row r="5887">
          <cell r="A5887" t="str">
            <v>U234621</v>
          </cell>
          <cell r="B5887" t="str">
            <v>Evans, Scott</v>
          </cell>
        </row>
        <row r="5888">
          <cell r="A5888" t="str">
            <v>U125864</v>
          </cell>
          <cell r="B5888" t="str">
            <v>Vittengl, Donald</v>
          </cell>
        </row>
        <row r="5889">
          <cell r="A5889" t="str">
            <v>U125976</v>
          </cell>
          <cell r="B5889" t="str">
            <v>Deleuze, Charles</v>
          </cell>
        </row>
        <row r="5890">
          <cell r="A5890" t="str">
            <v>U130682</v>
          </cell>
          <cell r="B5890" t="str">
            <v>Johnson, John</v>
          </cell>
        </row>
        <row r="5891">
          <cell r="A5891" t="str">
            <v>U136599</v>
          </cell>
          <cell r="B5891" t="str">
            <v>Blaydon, James</v>
          </cell>
        </row>
        <row r="5892">
          <cell r="A5892" t="str">
            <v>U143943</v>
          </cell>
          <cell r="B5892" t="str">
            <v>Scheri, Steven</v>
          </cell>
        </row>
        <row r="5893">
          <cell r="A5893" t="str">
            <v>U144051</v>
          </cell>
          <cell r="B5893" t="str">
            <v>Simon, Daryl</v>
          </cell>
        </row>
        <row r="5894">
          <cell r="A5894" t="str">
            <v>U147240</v>
          </cell>
          <cell r="B5894" t="str">
            <v>Alexis, Marnel</v>
          </cell>
        </row>
        <row r="5895">
          <cell r="A5895" t="str">
            <v>U249388</v>
          </cell>
          <cell r="B5895" t="str">
            <v>Mulhall, Charles</v>
          </cell>
        </row>
        <row r="5896">
          <cell r="A5896" t="str">
            <v>U246363</v>
          </cell>
          <cell r="B5896" t="str">
            <v>Geary, Dennis</v>
          </cell>
        </row>
        <row r="5897">
          <cell r="A5897" t="str">
            <v>U239712</v>
          </cell>
          <cell r="B5897" t="str">
            <v>Wyffels, Michael</v>
          </cell>
        </row>
        <row r="5898">
          <cell r="A5898" t="str">
            <v>U147839</v>
          </cell>
          <cell r="B5898" t="str">
            <v>Horton, Mallory</v>
          </cell>
        </row>
        <row r="5899">
          <cell r="A5899" t="str">
            <v>U149273</v>
          </cell>
          <cell r="B5899" t="str">
            <v>Warner, Jeffrey</v>
          </cell>
        </row>
        <row r="5900">
          <cell r="A5900" t="str">
            <v>U241999</v>
          </cell>
          <cell r="B5900" t="str">
            <v>Mozingo, Lawrence</v>
          </cell>
        </row>
        <row r="5901">
          <cell r="A5901" t="str">
            <v>U159500</v>
          </cell>
          <cell r="B5901" t="str">
            <v>Fontan, Jose Luis</v>
          </cell>
        </row>
        <row r="5902">
          <cell r="A5902" t="str">
            <v>U160971</v>
          </cell>
          <cell r="B5902" t="str">
            <v>Tharp, Clay</v>
          </cell>
        </row>
        <row r="5903">
          <cell r="A5903" t="str">
            <v>U160998</v>
          </cell>
          <cell r="B5903" t="str">
            <v>Sisk, Robert</v>
          </cell>
        </row>
        <row r="5904">
          <cell r="A5904" t="str">
            <v>U161020</v>
          </cell>
          <cell r="B5904" t="str">
            <v>Miller, Walton</v>
          </cell>
        </row>
        <row r="5905">
          <cell r="A5905" t="str">
            <v>U051655</v>
          </cell>
          <cell r="B5905" t="str">
            <v>Davis, William</v>
          </cell>
        </row>
        <row r="5906">
          <cell r="A5906" t="str">
            <v>U009960</v>
          </cell>
          <cell r="B5906" t="str">
            <v>Vandervoort, Gary</v>
          </cell>
        </row>
        <row r="5907">
          <cell r="A5907" t="str">
            <v>U120236</v>
          </cell>
          <cell r="B5907" t="str">
            <v>Vanderhoof, David</v>
          </cell>
        </row>
        <row r="5908">
          <cell r="A5908" t="str">
            <v>U155709</v>
          </cell>
          <cell r="B5908" t="str">
            <v>Zimmerman, Barry</v>
          </cell>
        </row>
        <row r="5909">
          <cell r="A5909" t="str">
            <v>U085044</v>
          </cell>
          <cell r="B5909" t="str">
            <v>Staffieri, James</v>
          </cell>
        </row>
        <row r="5910">
          <cell r="A5910" t="str">
            <v>U229784</v>
          </cell>
          <cell r="B5910" t="str">
            <v>Charnley, Carolyn</v>
          </cell>
        </row>
        <row r="5911">
          <cell r="A5911" t="str">
            <v>U200897</v>
          </cell>
          <cell r="B5911" t="str">
            <v>Galiardo, Raymond</v>
          </cell>
        </row>
        <row r="5912">
          <cell r="A5912" t="str">
            <v>U283125</v>
          </cell>
          <cell r="B5912" t="str">
            <v>Altmann, Peter</v>
          </cell>
        </row>
        <row r="5913">
          <cell r="A5913" t="str">
            <v>U106404</v>
          </cell>
          <cell r="B5913" t="str">
            <v>Henderson, Robert</v>
          </cell>
        </row>
        <row r="5914">
          <cell r="A5914" t="str">
            <v>U104699</v>
          </cell>
          <cell r="B5914" t="str">
            <v>Prendergast, James</v>
          </cell>
        </row>
        <row r="5915">
          <cell r="A5915" t="str">
            <v>U321679</v>
          </cell>
          <cell r="B5915" t="str">
            <v>Lund, John</v>
          </cell>
        </row>
        <row r="5916">
          <cell r="A5916" t="str">
            <v>U106389</v>
          </cell>
          <cell r="B5916" t="str">
            <v>Guletsky, Susan</v>
          </cell>
        </row>
        <row r="5917">
          <cell r="A5917" t="str">
            <v>U108309</v>
          </cell>
          <cell r="B5917" t="str">
            <v>Newcomer, Lisa</v>
          </cell>
        </row>
        <row r="5918">
          <cell r="A5918" t="str">
            <v>U108364</v>
          </cell>
          <cell r="B5918" t="str">
            <v>Landon, Betsy</v>
          </cell>
        </row>
        <row r="5919">
          <cell r="A5919" t="str">
            <v>U322125</v>
          </cell>
          <cell r="B5919" t="str">
            <v>Schroeder, Michael</v>
          </cell>
        </row>
        <row r="5920">
          <cell r="A5920" t="str">
            <v>U322145</v>
          </cell>
          <cell r="B5920" t="str">
            <v>Kaseburg, Kenneth</v>
          </cell>
        </row>
        <row r="5921">
          <cell r="A5921" t="str">
            <v>U110710</v>
          </cell>
          <cell r="B5921" t="str">
            <v>Reitenauer, Tracy</v>
          </cell>
        </row>
        <row r="5922">
          <cell r="A5922" t="str">
            <v>U273509</v>
          </cell>
          <cell r="B5922" t="str">
            <v>Evans, James</v>
          </cell>
        </row>
        <row r="5923">
          <cell r="A5923" t="str">
            <v>U209108</v>
          </cell>
          <cell r="B5923" t="str">
            <v>Medoff, Bennett</v>
          </cell>
        </row>
        <row r="5924">
          <cell r="A5924" t="str">
            <v>U322420</v>
          </cell>
          <cell r="B5924" t="str">
            <v>Trap, Emmanuel</v>
          </cell>
        </row>
        <row r="5925">
          <cell r="A5925" t="str">
            <v>U110794</v>
          </cell>
          <cell r="B5925" t="str">
            <v>Zakis, Susan</v>
          </cell>
        </row>
        <row r="5926">
          <cell r="A5926" t="str">
            <v>U110798</v>
          </cell>
          <cell r="B5926" t="str">
            <v>Camacho, Manuel</v>
          </cell>
        </row>
        <row r="5927">
          <cell r="A5927" t="str">
            <v>U113534</v>
          </cell>
          <cell r="B5927" t="str">
            <v>Smith, James</v>
          </cell>
        </row>
        <row r="5928">
          <cell r="A5928" t="str">
            <v>U115270</v>
          </cell>
          <cell r="B5928" t="str">
            <v>Cooper, Jennifer</v>
          </cell>
        </row>
        <row r="5929">
          <cell r="A5929" t="str">
            <v>U108352</v>
          </cell>
          <cell r="B5929" t="str">
            <v>Carter, Lynn</v>
          </cell>
        </row>
        <row r="5930">
          <cell r="A5930" t="str">
            <v>U118833</v>
          </cell>
          <cell r="B5930" t="str">
            <v>Hodges, Norell</v>
          </cell>
        </row>
        <row r="5931">
          <cell r="A5931" t="str">
            <v>U118832</v>
          </cell>
          <cell r="B5931" t="str">
            <v>Losavio, Salvatore</v>
          </cell>
        </row>
        <row r="5932">
          <cell r="A5932" t="str">
            <v>U183196</v>
          </cell>
          <cell r="B5932" t="str">
            <v>Faulkner, Matthew</v>
          </cell>
        </row>
        <row r="5933">
          <cell r="A5933" t="str">
            <v>U236724</v>
          </cell>
          <cell r="B5933" t="str">
            <v>Grenier, Timothy</v>
          </cell>
        </row>
        <row r="5934">
          <cell r="A5934" t="str">
            <v>U228929</v>
          </cell>
          <cell r="B5934" t="str">
            <v>Mcmanus, Francis</v>
          </cell>
        </row>
        <row r="5935">
          <cell r="A5935" t="str">
            <v>U144527</v>
          </cell>
          <cell r="B5935" t="str">
            <v>Swann, Roger</v>
          </cell>
        </row>
        <row r="5936">
          <cell r="A5936" t="str">
            <v>U118973</v>
          </cell>
          <cell r="B5936" t="str">
            <v>Hellkamp, Timothy</v>
          </cell>
        </row>
        <row r="5937">
          <cell r="A5937" t="str">
            <v>U239615</v>
          </cell>
          <cell r="B5937" t="str">
            <v>Donahue, Sean</v>
          </cell>
        </row>
        <row r="5938">
          <cell r="A5938" t="str">
            <v>U229885</v>
          </cell>
          <cell r="B5938" t="str">
            <v>Sabattini, Victor</v>
          </cell>
        </row>
        <row r="5939">
          <cell r="A5939" t="str">
            <v>U118980</v>
          </cell>
          <cell r="B5939" t="str">
            <v>Gannon, Elise</v>
          </cell>
        </row>
        <row r="5940">
          <cell r="A5940" t="str">
            <v>U272740</v>
          </cell>
          <cell r="B5940" t="str">
            <v>Wells, Joe</v>
          </cell>
        </row>
        <row r="5941">
          <cell r="A5941" t="str">
            <v>U234811</v>
          </cell>
          <cell r="B5941" t="str">
            <v>Gellar, Eric</v>
          </cell>
        </row>
        <row r="5942">
          <cell r="A5942" t="str">
            <v>U236217</v>
          </cell>
          <cell r="B5942" t="str">
            <v>Scharnhorst, William</v>
          </cell>
        </row>
        <row r="5943">
          <cell r="A5943" t="str">
            <v>U230232</v>
          </cell>
          <cell r="B5943" t="str">
            <v>Nichols, Ronald</v>
          </cell>
        </row>
        <row r="5944">
          <cell r="A5944" t="str">
            <v>U227447</v>
          </cell>
          <cell r="B5944" t="str">
            <v>Sigel, Eddie</v>
          </cell>
        </row>
        <row r="5945">
          <cell r="A5945" t="str">
            <v>U238834</v>
          </cell>
          <cell r="B5945" t="str">
            <v>Rogers, Harry</v>
          </cell>
        </row>
        <row r="5946">
          <cell r="A5946" t="str">
            <v>U163580</v>
          </cell>
          <cell r="B5946" t="str">
            <v>Overton, Alan</v>
          </cell>
        </row>
        <row r="5947">
          <cell r="A5947" t="str">
            <v>U286141</v>
          </cell>
          <cell r="B5947" t="str">
            <v>Dornburg, Robert</v>
          </cell>
        </row>
        <row r="5948">
          <cell r="A5948" t="str">
            <v>U171483</v>
          </cell>
          <cell r="B5948" t="str">
            <v>O'Malley, Greg</v>
          </cell>
        </row>
        <row r="5949">
          <cell r="A5949" t="str">
            <v>U130659</v>
          </cell>
          <cell r="B5949" t="str">
            <v>Sweeney, Sharon</v>
          </cell>
        </row>
        <row r="5950">
          <cell r="A5950" t="str">
            <v>U130672</v>
          </cell>
          <cell r="B5950" t="str">
            <v>Whisenhunt, Henry</v>
          </cell>
        </row>
        <row r="5951">
          <cell r="A5951" t="str">
            <v>U257432</v>
          </cell>
          <cell r="B5951" t="str">
            <v>Cooper, Charles</v>
          </cell>
        </row>
        <row r="5952">
          <cell r="A5952" t="str">
            <v>U267385</v>
          </cell>
          <cell r="B5952" t="str">
            <v>Gregory, Robert</v>
          </cell>
        </row>
        <row r="5953">
          <cell r="A5953" t="str">
            <v>U136412</v>
          </cell>
          <cell r="B5953" t="str">
            <v>Austin, Elizabeth</v>
          </cell>
        </row>
        <row r="5954">
          <cell r="A5954" t="str">
            <v>U136447</v>
          </cell>
          <cell r="B5954" t="str">
            <v>Mattson, Vanita</v>
          </cell>
        </row>
        <row r="5955">
          <cell r="A5955" t="str">
            <v>U136494</v>
          </cell>
          <cell r="B5955" t="str">
            <v>Westbrook, Gayle</v>
          </cell>
        </row>
        <row r="5956">
          <cell r="A5956" t="str">
            <v>U143918</v>
          </cell>
          <cell r="B5956" t="str">
            <v>Lewis, Franklin</v>
          </cell>
        </row>
        <row r="5957">
          <cell r="A5957" t="str">
            <v>U144064</v>
          </cell>
          <cell r="B5957" t="str">
            <v>Gould, Joseph</v>
          </cell>
        </row>
        <row r="5958">
          <cell r="A5958" t="str">
            <v>U147269</v>
          </cell>
          <cell r="B5958" t="str">
            <v>Almquist, Mark</v>
          </cell>
        </row>
        <row r="5959">
          <cell r="A5959" t="str">
            <v>U147267</v>
          </cell>
          <cell r="B5959" t="str">
            <v>Champagne, Andrew</v>
          </cell>
        </row>
        <row r="5960">
          <cell r="A5960" t="str">
            <v>U147599</v>
          </cell>
          <cell r="B5960" t="str">
            <v>Varinsky, Steven</v>
          </cell>
        </row>
        <row r="5961">
          <cell r="A5961" t="str">
            <v>U249372</v>
          </cell>
          <cell r="B5961" t="str">
            <v>Nevin, Sean</v>
          </cell>
        </row>
        <row r="5962">
          <cell r="A5962" t="str">
            <v>U236172</v>
          </cell>
          <cell r="B5962" t="str">
            <v>Hutchinson, David</v>
          </cell>
        </row>
        <row r="5963">
          <cell r="A5963" t="str">
            <v>U147703</v>
          </cell>
          <cell r="B5963" t="str">
            <v>Pegg, David</v>
          </cell>
        </row>
        <row r="5964">
          <cell r="A5964" t="str">
            <v>U147704</v>
          </cell>
          <cell r="B5964" t="str">
            <v>Richter, William</v>
          </cell>
        </row>
        <row r="5965">
          <cell r="A5965" t="str">
            <v>U147729</v>
          </cell>
          <cell r="B5965" t="str">
            <v>Duffy, Timothy</v>
          </cell>
        </row>
        <row r="5966">
          <cell r="A5966" t="str">
            <v>U238372</v>
          </cell>
          <cell r="B5966" t="str">
            <v>Scott, Walter</v>
          </cell>
        </row>
        <row r="5967">
          <cell r="A5967" t="str">
            <v>U289822</v>
          </cell>
          <cell r="B5967" t="str">
            <v>Ringsmith, Robert</v>
          </cell>
        </row>
        <row r="5968">
          <cell r="A5968" t="str">
            <v>U229883</v>
          </cell>
          <cell r="B5968" t="str">
            <v>Pardue, John</v>
          </cell>
        </row>
        <row r="5969">
          <cell r="A5969" t="str">
            <v>U232326</v>
          </cell>
          <cell r="B5969" t="str">
            <v>McKenzie, Brian</v>
          </cell>
        </row>
        <row r="5970">
          <cell r="A5970" t="str">
            <v>U190741</v>
          </cell>
          <cell r="B5970" t="str">
            <v>Howell, Timothy</v>
          </cell>
        </row>
        <row r="5971">
          <cell r="A5971" t="str">
            <v>U147805</v>
          </cell>
          <cell r="B5971" t="str">
            <v>Schaede, Franklin</v>
          </cell>
        </row>
        <row r="5972">
          <cell r="A5972" t="str">
            <v>U162206</v>
          </cell>
          <cell r="B5972" t="str">
            <v>Brown, Andrew</v>
          </cell>
        </row>
        <row r="5973">
          <cell r="A5973" t="str">
            <v>U147844</v>
          </cell>
          <cell r="B5973" t="str">
            <v>Sant, John</v>
          </cell>
        </row>
        <row r="5974">
          <cell r="A5974" t="str">
            <v>U147862</v>
          </cell>
          <cell r="B5974" t="str">
            <v>Lisella, John</v>
          </cell>
        </row>
        <row r="5975">
          <cell r="A5975" t="str">
            <v>U147874</v>
          </cell>
          <cell r="B5975" t="str">
            <v>Wectawski, Christopher</v>
          </cell>
        </row>
        <row r="5976">
          <cell r="A5976" t="str">
            <v>U149230</v>
          </cell>
          <cell r="B5976" t="str">
            <v>Woods, Christopher</v>
          </cell>
        </row>
        <row r="5977">
          <cell r="A5977" t="str">
            <v>U149242</v>
          </cell>
          <cell r="B5977" t="str">
            <v>Nevin, Edward</v>
          </cell>
        </row>
        <row r="5978">
          <cell r="A5978" t="str">
            <v>U149240</v>
          </cell>
          <cell r="B5978" t="str">
            <v>Barr, Jeffrey</v>
          </cell>
        </row>
        <row r="5979">
          <cell r="A5979" t="str">
            <v>U325274</v>
          </cell>
          <cell r="B5979" t="str">
            <v>Hesler, James</v>
          </cell>
        </row>
        <row r="5980">
          <cell r="A5980" t="str">
            <v>U195821</v>
          </cell>
          <cell r="B5980" t="str">
            <v>Syphers, Eric</v>
          </cell>
        </row>
        <row r="5981">
          <cell r="A5981" t="str">
            <v>U149335</v>
          </cell>
          <cell r="B5981" t="str">
            <v>Gonzalez, Alex</v>
          </cell>
        </row>
        <row r="5982">
          <cell r="A5982" t="str">
            <v>U169059</v>
          </cell>
          <cell r="B5982" t="str">
            <v>Tirbaso, William</v>
          </cell>
        </row>
        <row r="5983">
          <cell r="A5983" t="str">
            <v>U149367</v>
          </cell>
          <cell r="B5983" t="str">
            <v>Mc Entee, Thomas</v>
          </cell>
        </row>
        <row r="5984">
          <cell r="A5984" t="str">
            <v>U223992</v>
          </cell>
          <cell r="B5984" t="str">
            <v>Littrell, Jerry</v>
          </cell>
        </row>
        <row r="5985">
          <cell r="A5985" t="str">
            <v>U243485</v>
          </cell>
          <cell r="B5985" t="str">
            <v>Buschi, Cornelius</v>
          </cell>
        </row>
        <row r="5986">
          <cell r="A5986" t="str">
            <v>U270467</v>
          </cell>
          <cell r="B5986" t="str">
            <v>O Hagan, John</v>
          </cell>
        </row>
        <row r="5987">
          <cell r="A5987" t="str">
            <v>U149435</v>
          </cell>
          <cell r="B5987" t="str">
            <v>Aversa, Patrick</v>
          </cell>
        </row>
        <row r="5988">
          <cell r="A5988" t="str">
            <v>U291588</v>
          </cell>
          <cell r="B5988" t="str">
            <v>Hayes, Kenneth</v>
          </cell>
        </row>
        <row r="5989">
          <cell r="A5989" t="str">
            <v>U149462</v>
          </cell>
          <cell r="B5989" t="str">
            <v>Newhart, Daryl</v>
          </cell>
        </row>
        <row r="5990">
          <cell r="A5990" t="str">
            <v>U159517</v>
          </cell>
          <cell r="B5990" t="str">
            <v>Engstrom, James</v>
          </cell>
        </row>
        <row r="5991">
          <cell r="A5991" t="str">
            <v>U236489</v>
          </cell>
          <cell r="B5991" t="str">
            <v>Maier, John</v>
          </cell>
        </row>
        <row r="5992">
          <cell r="A5992" t="str">
            <v>U159596</v>
          </cell>
          <cell r="B5992" t="str">
            <v>Gastaldi, Walter</v>
          </cell>
        </row>
        <row r="5993">
          <cell r="A5993" t="str">
            <v>U159598</v>
          </cell>
          <cell r="B5993" t="str">
            <v>Mondora, Robert</v>
          </cell>
        </row>
        <row r="5994">
          <cell r="A5994" t="str">
            <v>U160938</v>
          </cell>
          <cell r="B5994" t="str">
            <v>Flack, Jeffrey</v>
          </cell>
        </row>
        <row r="5995">
          <cell r="A5995" t="str">
            <v>U247643</v>
          </cell>
          <cell r="B5995" t="str">
            <v>Palmer, Gordon</v>
          </cell>
        </row>
        <row r="5996">
          <cell r="A5996" t="str">
            <v>U177451</v>
          </cell>
          <cell r="B5996" t="str">
            <v>Engle, Mark</v>
          </cell>
        </row>
        <row r="5997">
          <cell r="A5997" t="str">
            <v>U161017</v>
          </cell>
          <cell r="B5997" t="str">
            <v>Clark, David</v>
          </cell>
        </row>
        <row r="5998">
          <cell r="A5998" t="str">
            <v>U161038</v>
          </cell>
          <cell r="B5998" t="str">
            <v>Elvin, Perry</v>
          </cell>
        </row>
        <row r="5999">
          <cell r="A5999" t="str">
            <v>U172677</v>
          </cell>
          <cell r="B5999" t="str">
            <v>Fant, Michael</v>
          </cell>
        </row>
        <row r="6000">
          <cell r="A6000" t="str">
            <v>U161077</v>
          </cell>
          <cell r="B6000" t="str">
            <v>Head, Sidney</v>
          </cell>
        </row>
        <row r="6001">
          <cell r="A6001" t="str">
            <v>U286816</v>
          </cell>
          <cell r="B6001" t="str">
            <v>Sisco, Richard</v>
          </cell>
        </row>
        <row r="6002">
          <cell r="A6002" t="str">
            <v>U156352</v>
          </cell>
          <cell r="B6002" t="str">
            <v>Forte, Michael</v>
          </cell>
        </row>
        <row r="6003">
          <cell r="A6003" t="str">
            <v>U238808</v>
          </cell>
          <cell r="B6003" t="str">
            <v>Bilodeau, Daniel</v>
          </cell>
        </row>
        <row r="6004">
          <cell r="A6004" t="str">
            <v>U230354</v>
          </cell>
          <cell r="B6004" t="str">
            <v>Brennan, David</v>
          </cell>
        </row>
        <row r="6005">
          <cell r="A6005" t="str">
            <v>U163910</v>
          </cell>
          <cell r="B6005" t="str">
            <v>Branyon, Kyle</v>
          </cell>
        </row>
        <row r="6006">
          <cell r="A6006" t="str">
            <v>U163912</v>
          </cell>
          <cell r="B6006" t="str">
            <v>Carey, Colleen</v>
          </cell>
        </row>
        <row r="6007">
          <cell r="A6007" t="str">
            <v>U273378</v>
          </cell>
          <cell r="B6007" t="str">
            <v>Taylor, Stephen</v>
          </cell>
        </row>
        <row r="6008">
          <cell r="A6008" t="str">
            <v>U163838</v>
          </cell>
          <cell r="B6008" t="str">
            <v>McKinnon, George</v>
          </cell>
        </row>
        <row r="6009">
          <cell r="A6009" t="str">
            <v>U163841</v>
          </cell>
          <cell r="B6009" t="str">
            <v>Fruchter, Gary</v>
          </cell>
        </row>
        <row r="6010">
          <cell r="A6010" t="str">
            <v>U247431</v>
          </cell>
          <cell r="B6010" t="str">
            <v>Cardozo, Ross</v>
          </cell>
        </row>
        <row r="6011">
          <cell r="A6011" t="str">
            <v>U164369</v>
          </cell>
          <cell r="B6011" t="str">
            <v>Mc Quaid, Sean</v>
          </cell>
        </row>
        <row r="6012">
          <cell r="A6012" t="str">
            <v>U164388</v>
          </cell>
          <cell r="B6012" t="str">
            <v>Price, Richard</v>
          </cell>
        </row>
        <row r="6013">
          <cell r="A6013" t="str">
            <v>U164401</v>
          </cell>
          <cell r="B6013" t="str">
            <v>Dell Aira, Paul</v>
          </cell>
        </row>
        <row r="6014">
          <cell r="A6014" t="str">
            <v>U164408</v>
          </cell>
          <cell r="B6014" t="str">
            <v>Aljanich, Matthew</v>
          </cell>
        </row>
        <row r="6015">
          <cell r="A6015" t="str">
            <v>U174850</v>
          </cell>
          <cell r="B6015" t="str">
            <v>Cristman, Dean</v>
          </cell>
        </row>
        <row r="6016">
          <cell r="A6016" t="str">
            <v>U253519</v>
          </cell>
          <cell r="B6016" t="str">
            <v>Cole, Steven</v>
          </cell>
        </row>
        <row r="6017">
          <cell r="A6017" t="str">
            <v>U164435</v>
          </cell>
          <cell r="B6017" t="str">
            <v>Setser, Richard</v>
          </cell>
        </row>
        <row r="6018">
          <cell r="A6018" t="str">
            <v>U219990</v>
          </cell>
          <cell r="B6018" t="str">
            <v>Madson, Eric</v>
          </cell>
        </row>
        <row r="6019">
          <cell r="A6019" t="str">
            <v>U153494</v>
          </cell>
          <cell r="B6019" t="str">
            <v>Salvesen, Roy</v>
          </cell>
        </row>
        <row r="6020">
          <cell r="A6020" t="str">
            <v>U155303</v>
          </cell>
          <cell r="B6020" t="str">
            <v>Geney, David</v>
          </cell>
        </row>
        <row r="6021">
          <cell r="A6021" t="str">
            <v>U164442</v>
          </cell>
          <cell r="B6021" t="str">
            <v>Ryan, Patrick</v>
          </cell>
        </row>
        <row r="6022">
          <cell r="A6022" t="str">
            <v>U164455</v>
          </cell>
          <cell r="B6022" t="str">
            <v>Beavers, Timothy</v>
          </cell>
        </row>
        <row r="6023">
          <cell r="A6023" t="str">
            <v>U216851</v>
          </cell>
          <cell r="B6023" t="str">
            <v>Lyons, David</v>
          </cell>
        </row>
        <row r="6024">
          <cell r="A6024" t="str">
            <v>U239014</v>
          </cell>
          <cell r="B6024" t="str">
            <v>Grace, Paul</v>
          </cell>
        </row>
        <row r="6025">
          <cell r="A6025" t="str">
            <v>U231937</v>
          </cell>
          <cell r="B6025" t="str">
            <v>McElroy, Ross</v>
          </cell>
        </row>
        <row r="6026">
          <cell r="A6026" t="str">
            <v>U164514</v>
          </cell>
          <cell r="B6026" t="str">
            <v>Feneziani, Robert</v>
          </cell>
        </row>
        <row r="6027">
          <cell r="A6027" t="str">
            <v>U240215</v>
          </cell>
          <cell r="B6027" t="str">
            <v>Austwick, Anthony</v>
          </cell>
        </row>
        <row r="6028">
          <cell r="A6028" t="str">
            <v>U110147</v>
          </cell>
          <cell r="B6028" t="str">
            <v>Holland, Stephen</v>
          </cell>
        </row>
        <row r="6029">
          <cell r="A6029" t="str">
            <v>U164544</v>
          </cell>
          <cell r="B6029" t="str">
            <v>Keefe, James</v>
          </cell>
        </row>
        <row r="6030">
          <cell r="A6030" t="str">
            <v>U044823</v>
          </cell>
          <cell r="B6030" t="str">
            <v>Carew, Michael</v>
          </cell>
        </row>
        <row r="6031">
          <cell r="A6031" t="str">
            <v>U166389</v>
          </cell>
          <cell r="B6031" t="str">
            <v>Jarnagin, Kevin</v>
          </cell>
        </row>
        <row r="6032">
          <cell r="A6032" t="str">
            <v>U226783</v>
          </cell>
          <cell r="B6032" t="str">
            <v>Pollard, Mark</v>
          </cell>
        </row>
        <row r="6033">
          <cell r="A6033" t="str">
            <v>U237960</v>
          </cell>
          <cell r="B6033" t="str">
            <v>Martin, Daniel</v>
          </cell>
        </row>
        <row r="6034">
          <cell r="A6034" t="str">
            <v>U243321</v>
          </cell>
          <cell r="B6034" t="str">
            <v>Connor, Kelly</v>
          </cell>
        </row>
        <row r="6035">
          <cell r="A6035" t="str">
            <v>U235028</v>
          </cell>
          <cell r="B6035" t="str">
            <v>Dixon, Kevin</v>
          </cell>
        </row>
        <row r="6036">
          <cell r="A6036" t="str">
            <v>U248380</v>
          </cell>
          <cell r="B6036" t="str">
            <v>Capano, Frank</v>
          </cell>
        </row>
        <row r="6037">
          <cell r="A6037" t="str">
            <v>U166453</v>
          </cell>
          <cell r="B6037" t="str">
            <v>Midtgaard, Thomas</v>
          </cell>
        </row>
        <row r="6038">
          <cell r="A6038" t="str">
            <v>U166460</v>
          </cell>
          <cell r="B6038" t="str">
            <v>Spencer, Charles</v>
          </cell>
        </row>
        <row r="6039">
          <cell r="A6039" t="str">
            <v>U199313</v>
          </cell>
          <cell r="B6039" t="str">
            <v>Manyon, Samuel</v>
          </cell>
        </row>
        <row r="6040">
          <cell r="A6040" t="str">
            <v>U171428</v>
          </cell>
          <cell r="B6040" t="str">
            <v>Wilson, Gary</v>
          </cell>
        </row>
        <row r="6041">
          <cell r="A6041" t="str">
            <v>U108498</v>
          </cell>
          <cell r="B6041" t="str">
            <v>Policastro, James</v>
          </cell>
        </row>
        <row r="6042">
          <cell r="A6042" t="str">
            <v>U166544</v>
          </cell>
          <cell r="B6042" t="str">
            <v>Schmidt, Christine</v>
          </cell>
        </row>
        <row r="6043">
          <cell r="A6043" t="str">
            <v>U194523</v>
          </cell>
          <cell r="B6043" t="str">
            <v>Brown, Louis</v>
          </cell>
        </row>
        <row r="6044">
          <cell r="A6044" t="str">
            <v>U166564</v>
          </cell>
          <cell r="B6044" t="str">
            <v>Buckner, Walter</v>
          </cell>
        </row>
        <row r="6045">
          <cell r="A6045" t="str">
            <v>U166547</v>
          </cell>
          <cell r="B6045" t="str">
            <v>Wagoner, Daryl</v>
          </cell>
        </row>
        <row r="6046">
          <cell r="A6046" t="str">
            <v>U243245</v>
          </cell>
          <cell r="B6046" t="str">
            <v>Calhan, Leo</v>
          </cell>
        </row>
        <row r="6047">
          <cell r="A6047" t="str">
            <v>U183647</v>
          </cell>
          <cell r="B6047" t="str">
            <v>Fodor, Andrew</v>
          </cell>
        </row>
        <row r="6048">
          <cell r="A6048" t="str">
            <v>U142264</v>
          </cell>
          <cell r="B6048" t="str">
            <v>Hegwood, Jonathan</v>
          </cell>
        </row>
        <row r="6049">
          <cell r="A6049" t="str">
            <v>U330202</v>
          </cell>
          <cell r="B6049" t="str">
            <v>Brower, Todd</v>
          </cell>
        </row>
        <row r="6050">
          <cell r="A6050" t="str">
            <v>U136645</v>
          </cell>
          <cell r="B6050" t="str">
            <v>Bacon, Gary</v>
          </cell>
        </row>
        <row r="6051">
          <cell r="A6051" t="str">
            <v>U166588</v>
          </cell>
          <cell r="B6051" t="str">
            <v>Meyer, Paul</v>
          </cell>
        </row>
        <row r="6052">
          <cell r="A6052" t="str">
            <v>U244854</v>
          </cell>
          <cell r="B6052" t="str">
            <v>Kramser, Adam</v>
          </cell>
        </row>
        <row r="6053">
          <cell r="A6053" t="str">
            <v>U144523</v>
          </cell>
          <cell r="B6053" t="str">
            <v>Timm, William</v>
          </cell>
        </row>
        <row r="6054">
          <cell r="A6054" t="str">
            <v>U211182</v>
          </cell>
          <cell r="B6054" t="str">
            <v>Boeding, Brian</v>
          </cell>
        </row>
        <row r="6055">
          <cell r="A6055" t="str">
            <v>U282589</v>
          </cell>
          <cell r="B6055" t="str">
            <v>Howard, Joseph</v>
          </cell>
        </row>
        <row r="6056">
          <cell r="A6056" t="str">
            <v>U231390</v>
          </cell>
          <cell r="B6056" t="str">
            <v>D'Arpino, Marc</v>
          </cell>
        </row>
        <row r="6057">
          <cell r="A6057" t="str">
            <v>U263475</v>
          </cell>
          <cell r="B6057" t="str">
            <v>Towne, David</v>
          </cell>
        </row>
        <row r="6058">
          <cell r="A6058" t="str">
            <v>U242252</v>
          </cell>
          <cell r="B6058" t="str">
            <v>Clark, Joseph</v>
          </cell>
        </row>
        <row r="6059">
          <cell r="A6059" t="str">
            <v>U229218</v>
          </cell>
          <cell r="B6059" t="str">
            <v>Cowe, Marc</v>
          </cell>
        </row>
        <row r="6060">
          <cell r="A6060" t="str">
            <v>U223104</v>
          </cell>
          <cell r="B6060" t="str">
            <v>Sprague, Jeffrey</v>
          </cell>
        </row>
        <row r="6061">
          <cell r="A6061" t="str">
            <v>U168153</v>
          </cell>
          <cell r="B6061" t="str">
            <v>Furr, Marshal</v>
          </cell>
        </row>
        <row r="6062">
          <cell r="A6062" t="str">
            <v>U168142</v>
          </cell>
          <cell r="B6062" t="str">
            <v>Davis, Tadd</v>
          </cell>
        </row>
        <row r="6063">
          <cell r="A6063" t="str">
            <v>U168169</v>
          </cell>
          <cell r="B6063" t="str">
            <v>Mammen, Rolf</v>
          </cell>
        </row>
        <row r="6064">
          <cell r="A6064" t="str">
            <v>U230213</v>
          </cell>
          <cell r="B6064" t="str">
            <v>Mckendry, Scott</v>
          </cell>
        </row>
        <row r="6065">
          <cell r="A6065" t="str">
            <v>U244235</v>
          </cell>
          <cell r="B6065" t="str">
            <v>Fields, John</v>
          </cell>
        </row>
        <row r="6066">
          <cell r="A6066" t="str">
            <v>U167067</v>
          </cell>
          <cell r="B6066" t="str">
            <v>Poluch, Joseph</v>
          </cell>
        </row>
        <row r="6067">
          <cell r="A6067" t="str">
            <v>U243178</v>
          </cell>
          <cell r="B6067" t="str">
            <v>Kleisler, John</v>
          </cell>
        </row>
        <row r="6068">
          <cell r="A6068" t="str">
            <v>U168219</v>
          </cell>
          <cell r="B6068" t="str">
            <v>Chason, Robby</v>
          </cell>
        </row>
        <row r="6069">
          <cell r="A6069" t="str">
            <v>U168196</v>
          </cell>
          <cell r="B6069" t="str">
            <v>Raby, Joseph</v>
          </cell>
        </row>
        <row r="6070">
          <cell r="A6070" t="str">
            <v>U245865</v>
          </cell>
          <cell r="B6070" t="str">
            <v>Schulz, Timothy</v>
          </cell>
        </row>
        <row r="6071">
          <cell r="A6071" t="str">
            <v>U246330</v>
          </cell>
          <cell r="B6071" t="str">
            <v>Velez, Robert</v>
          </cell>
        </row>
        <row r="6072">
          <cell r="A6072" t="str">
            <v>U168233</v>
          </cell>
          <cell r="B6072" t="str">
            <v>Gomen, Stephen</v>
          </cell>
        </row>
        <row r="6073">
          <cell r="A6073" t="str">
            <v>U006968</v>
          </cell>
          <cell r="B6073" t="str">
            <v>Riddle, Michael</v>
          </cell>
        </row>
        <row r="6074">
          <cell r="A6074" t="str">
            <v>U234551</v>
          </cell>
          <cell r="B6074" t="str">
            <v>Vaupel, Todd</v>
          </cell>
        </row>
        <row r="6075">
          <cell r="A6075" t="str">
            <v>U089940</v>
          </cell>
          <cell r="B6075" t="str">
            <v>Moore, Ralph</v>
          </cell>
        </row>
        <row r="6076">
          <cell r="A6076" t="str">
            <v>U263365</v>
          </cell>
          <cell r="B6076" t="str">
            <v>Quackenbush, James</v>
          </cell>
        </row>
        <row r="6077">
          <cell r="A6077" t="str">
            <v>U237826</v>
          </cell>
          <cell r="B6077" t="str">
            <v>Brennan, Edward</v>
          </cell>
        </row>
        <row r="6078">
          <cell r="A6078" t="str">
            <v>U242849</v>
          </cell>
          <cell r="B6078" t="str">
            <v>Aley, David</v>
          </cell>
        </row>
        <row r="6079">
          <cell r="A6079" t="str">
            <v>U234841</v>
          </cell>
          <cell r="B6079" t="str">
            <v>Mosier, Thomas</v>
          </cell>
        </row>
        <row r="6080">
          <cell r="A6080" t="str">
            <v>U239708</v>
          </cell>
          <cell r="B6080" t="str">
            <v>Coffey, Thomas</v>
          </cell>
        </row>
        <row r="6081">
          <cell r="A6081" t="str">
            <v>U237955</v>
          </cell>
          <cell r="B6081" t="str">
            <v>Custer, Richard</v>
          </cell>
        </row>
        <row r="6082">
          <cell r="A6082" t="str">
            <v>U171182</v>
          </cell>
          <cell r="B6082" t="str">
            <v>Wilson, Perry</v>
          </cell>
        </row>
        <row r="6083">
          <cell r="A6083" t="str">
            <v>U111950</v>
          </cell>
          <cell r="B6083" t="str">
            <v>Mahjoubian, Khoren</v>
          </cell>
        </row>
        <row r="6084">
          <cell r="A6084" t="str">
            <v>U275022</v>
          </cell>
          <cell r="B6084" t="str">
            <v>Dunne, Terrence</v>
          </cell>
        </row>
        <row r="6085">
          <cell r="A6085" t="str">
            <v>U171219</v>
          </cell>
          <cell r="B6085" t="str">
            <v>Elliott, Darrin</v>
          </cell>
        </row>
        <row r="6086">
          <cell r="A6086" t="str">
            <v>U240706</v>
          </cell>
          <cell r="B6086" t="str">
            <v>Kennedy, Scott</v>
          </cell>
        </row>
        <row r="6087">
          <cell r="A6087" t="str">
            <v>U221768</v>
          </cell>
          <cell r="B6087" t="str">
            <v>Jones, David</v>
          </cell>
        </row>
        <row r="6088">
          <cell r="A6088" t="str">
            <v>U171246</v>
          </cell>
          <cell r="B6088" t="str">
            <v>Krafft, Andrew</v>
          </cell>
        </row>
        <row r="6089">
          <cell r="A6089" t="str">
            <v>U234529</v>
          </cell>
          <cell r="B6089" t="str">
            <v>Hammond, Jerry</v>
          </cell>
        </row>
        <row r="6090">
          <cell r="A6090" t="str">
            <v>U238506</v>
          </cell>
          <cell r="B6090" t="str">
            <v>Bartsch, Kyle</v>
          </cell>
        </row>
        <row r="6091">
          <cell r="A6091" t="str">
            <v>U171267</v>
          </cell>
          <cell r="B6091" t="str">
            <v>Mc Cormack, James</v>
          </cell>
        </row>
        <row r="6092">
          <cell r="A6092" t="str">
            <v>U171251</v>
          </cell>
          <cell r="B6092" t="str">
            <v>Durney, Constance</v>
          </cell>
        </row>
        <row r="6093">
          <cell r="A6093" t="str">
            <v>U235068</v>
          </cell>
          <cell r="B6093" t="str">
            <v>Shaw, Charles</v>
          </cell>
        </row>
        <row r="6094">
          <cell r="A6094" t="str">
            <v>U239588</v>
          </cell>
          <cell r="B6094" t="str">
            <v>Hall, Wayne</v>
          </cell>
        </row>
        <row r="6095">
          <cell r="A6095" t="str">
            <v>U202241</v>
          </cell>
          <cell r="B6095" t="str">
            <v>Weber, Robert</v>
          </cell>
        </row>
        <row r="6096">
          <cell r="A6096" t="str">
            <v>U173893</v>
          </cell>
          <cell r="B6096" t="str">
            <v>Bolender, Donald</v>
          </cell>
        </row>
        <row r="6097">
          <cell r="A6097" t="str">
            <v>U247107</v>
          </cell>
          <cell r="B6097" t="str">
            <v>Burnett-McCray, Pamela</v>
          </cell>
        </row>
        <row r="6098">
          <cell r="A6098" t="str">
            <v>U244309</v>
          </cell>
          <cell r="B6098" t="str">
            <v>Terens, Frederick</v>
          </cell>
        </row>
        <row r="6099">
          <cell r="A6099" t="str">
            <v>U173996</v>
          </cell>
          <cell r="B6099" t="str">
            <v>Steindl, Michael</v>
          </cell>
        </row>
        <row r="6100">
          <cell r="A6100" t="str">
            <v>U077972</v>
          </cell>
          <cell r="B6100" t="str">
            <v>Guido, James</v>
          </cell>
        </row>
        <row r="6101">
          <cell r="A6101" t="str">
            <v>U293305</v>
          </cell>
          <cell r="B6101" t="str">
            <v>Krull, Gregory</v>
          </cell>
        </row>
        <row r="6102">
          <cell r="A6102" t="str">
            <v>U224877</v>
          </cell>
          <cell r="B6102" t="str">
            <v>Iacobucci, Steven</v>
          </cell>
        </row>
        <row r="6103">
          <cell r="A6103" t="str">
            <v>U158376</v>
          </cell>
          <cell r="B6103" t="str">
            <v>Mariano, Micheal</v>
          </cell>
        </row>
        <row r="6104">
          <cell r="A6104" t="str">
            <v>U244980</v>
          </cell>
          <cell r="B6104" t="str">
            <v>Klinker, Matthew</v>
          </cell>
        </row>
        <row r="6105">
          <cell r="A6105" t="str">
            <v>U173988</v>
          </cell>
          <cell r="B6105" t="str">
            <v>Brewer, Gregory</v>
          </cell>
        </row>
        <row r="6106">
          <cell r="A6106" t="str">
            <v>U234074</v>
          </cell>
          <cell r="B6106" t="str">
            <v>Zahn, Eric</v>
          </cell>
        </row>
        <row r="6107">
          <cell r="A6107" t="str">
            <v>U174024</v>
          </cell>
          <cell r="B6107" t="str">
            <v>Varnis, Geno</v>
          </cell>
        </row>
        <row r="6108">
          <cell r="A6108" t="str">
            <v>U222903</v>
          </cell>
          <cell r="B6108" t="str">
            <v>Dunlap, James</v>
          </cell>
        </row>
        <row r="6109">
          <cell r="A6109" t="str">
            <v>U174054</v>
          </cell>
          <cell r="B6109" t="str">
            <v>Veleda, Manuel</v>
          </cell>
        </row>
        <row r="6110">
          <cell r="A6110" t="str">
            <v>U174051</v>
          </cell>
          <cell r="B6110" t="str">
            <v>Pedata, Joseph</v>
          </cell>
        </row>
        <row r="6111">
          <cell r="A6111" t="str">
            <v>U223061</v>
          </cell>
          <cell r="B6111" t="str">
            <v>Maibaum, David</v>
          </cell>
        </row>
        <row r="6112">
          <cell r="A6112" t="str">
            <v>U225631</v>
          </cell>
          <cell r="B6112" t="str">
            <v>Johnson, Andrew</v>
          </cell>
        </row>
        <row r="6113">
          <cell r="A6113" t="str">
            <v>U232886</v>
          </cell>
          <cell r="B6113" t="str">
            <v>Slort, Xander</v>
          </cell>
        </row>
        <row r="6114">
          <cell r="A6114" t="str">
            <v>U174065</v>
          </cell>
          <cell r="B6114" t="str">
            <v>McCoy, John</v>
          </cell>
        </row>
        <row r="6115">
          <cell r="A6115" t="str">
            <v>U222343</v>
          </cell>
          <cell r="B6115" t="str">
            <v>Blackburn, Richard</v>
          </cell>
        </row>
        <row r="6116">
          <cell r="A6116" t="str">
            <v>U205060</v>
          </cell>
          <cell r="B6116" t="str">
            <v>Cross, Kenneth</v>
          </cell>
        </row>
        <row r="6117">
          <cell r="A6117" t="str">
            <v>U266803</v>
          </cell>
          <cell r="B6117" t="str">
            <v>Hawkins, Michael</v>
          </cell>
        </row>
        <row r="6118">
          <cell r="A6118" t="str">
            <v>U274094</v>
          </cell>
          <cell r="B6118" t="str">
            <v>Strittmatter, Martin</v>
          </cell>
        </row>
        <row r="6119">
          <cell r="A6119" t="str">
            <v>U290883</v>
          </cell>
          <cell r="B6119" t="str">
            <v>Sokolowski, Timothy</v>
          </cell>
        </row>
        <row r="6120">
          <cell r="A6120" t="str">
            <v>U289926</v>
          </cell>
          <cell r="B6120" t="str">
            <v>MacKinnon, R</v>
          </cell>
        </row>
        <row r="6121">
          <cell r="A6121" t="str">
            <v>U153763</v>
          </cell>
          <cell r="B6121" t="str">
            <v>Nicholas, Frank</v>
          </cell>
        </row>
        <row r="6122">
          <cell r="A6122" t="str">
            <v>U174128</v>
          </cell>
          <cell r="B6122" t="str">
            <v>Killian, James</v>
          </cell>
        </row>
        <row r="6123">
          <cell r="A6123" t="str">
            <v>U174120</v>
          </cell>
          <cell r="B6123" t="str">
            <v>Martin, Ruth</v>
          </cell>
        </row>
        <row r="6124">
          <cell r="A6124" t="str">
            <v>U247453</v>
          </cell>
          <cell r="B6124" t="str">
            <v>Ledford, Stanley</v>
          </cell>
        </row>
        <row r="6125">
          <cell r="A6125" t="str">
            <v>U247885</v>
          </cell>
          <cell r="B6125" t="str">
            <v>Farnham, Roy</v>
          </cell>
        </row>
        <row r="6126">
          <cell r="A6126" t="str">
            <v>U234595</v>
          </cell>
          <cell r="B6126" t="str">
            <v>Coleman, Bryan</v>
          </cell>
        </row>
        <row r="6127">
          <cell r="A6127" t="str">
            <v>U191247</v>
          </cell>
          <cell r="B6127" t="str">
            <v>Adema, Mark</v>
          </cell>
        </row>
        <row r="6128">
          <cell r="A6128" t="str">
            <v>U148767</v>
          </cell>
          <cell r="B6128" t="str">
            <v>Thomas, Earnest</v>
          </cell>
        </row>
        <row r="6129">
          <cell r="A6129" t="str">
            <v>U174167</v>
          </cell>
          <cell r="B6129" t="str">
            <v>Postoll, David</v>
          </cell>
        </row>
        <row r="6130">
          <cell r="A6130" t="str">
            <v>U223818</v>
          </cell>
          <cell r="B6130" t="str">
            <v>Mendez, Arnold</v>
          </cell>
        </row>
        <row r="6131">
          <cell r="A6131" t="str">
            <v>U211512</v>
          </cell>
          <cell r="B6131" t="str">
            <v>Janssen, Rodney</v>
          </cell>
        </row>
        <row r="6132">
          <cell r="A6132" t="str">
            <v>U174163</v>
          </cell>
          <cell r="B6132" t="str">
            <v>Dabby, John</v>
          </cell>
        </row>
        <row r="6133">
          <cell r="A6133" t="str">
            <v>U174170</v>
          </cell>
          <cell r="B6133" t="str">
            <v>Nutt, William</v>
          </cell>
        </row>
        <row r="6134">
          <cell r="A6134" t="str">
            <v>U180345</v>
          </cell>
          <cell r="B6134" t="str">
            <v>Gullaksen, Craig</v>
          </cell>
        </row>
        <row r="6135">
          <cell r="A6135" t="str">
            <v>U234208</v>
          </cell>
          <cell r="B6135" t="str">
            <v>Tucker, Gregory</v>
          </cell>
        </row>
        <row r="6136">
          <cell r="A6136" t="str">
            <v>U247221</v>
          </cell>
          <cell r="B6136" t="str">
            <v>Wilson, Ricci</v>
          </cell>
        </row>
        <row r="6137">
          <cell r="A6137" t="str">
            <v>U234875</v>
          </cell>
          <cell r="B6137" t="str">
            <v>Distefano, John</v>
          </cell>
        </row>
        <row r="6138">
          <cell r="A6138" t="str">
            <v>U223833</v>
          </cell>
          <cell r="B6138" t="str">
            <v>Powder, Keith</v>
          </cell>
        </row>
        <row r="6139">
          <cell r="A6139" t="str">
            <v>U241655</v>
          </cell>
          <cell r="B6139" t="str">
            <v>Sullivan, Jeffry</v>
          </cell>
        </row>
        <row r="6140">
          <cell r="A6140" t="str">
            <v>U235100</v>
          </cell>
          <cell r="B6140" t="str">
            <v>Crim, Stephen</v>
          </cell>
        </row>
        <row r="6141">
          <cell r="A6141" t="str">
            <v>U136722</v>
          </cell>
          <cell r="B6141" t="str">
            <v>Bradley, Jonathan</v>
          </cell>
        </row>
        <row r="6142">
          <cell r="A6142" t="str">
            <v>U180399</v>
          </cell>
          <cell r="B6142" t="str">
            <v>Keller, Karl</v>
          </cell>
        </row>
        <row r="6143">
          <cell r="A6143" t="str">
            <v>U180445</v>
          </cell>
          <cell r="B6143" t="str">
            <v>Miller, David</v>
          </cell>
        </row>
        <row r="6144">
          <cell r="A6144" t="str">
            <v>U180432</v>
          </cell>
          <cell r="B6144" t="str">
            <v>Detorie, Frank</v>
          </cell>
        </row>
        <row r="6145">
          <cell r="A6145" t="str">
            <v>U180440</v>
          </cell>
          <cell r="B6145" t="str">
            <v>Stokes, Dana</v>
          </cell>
        </row>
        <row r="6146">
          <cell r="A6146" t="str">
            <v>U180474</v>
          </cell>
          <cell r="B6146" t="str">
            <v>Jensen, Roslind</v>
          </cell>
        </row>
        <row r="6147">
          <cell r="A6147" t="str">
            <v>U220114</v>
          </cell>
          <cell r="B6147" t="str">
            <v>Blake, Christopher</v>
          </cell>
        </row>
        <row r="6148">
          <cell r="A6148" t="str">
            <v>U246372</v>
          </cell>
          <cell r="B6148" t="str">
            <v>Kittleson, Andrew</v>
          </cell>
        </row>
        <row r="6149">
          <cell r="A6149" t="str">
            <v>U240992</v>
          </cell>
          <cell r="B6149" t="str">
            <v>Freitas, Joseph</v>
          </cell>
        </row>
        <row r="6150">
          <cell r="A6150" t="str">
            <v>U180500</v>
          </cell>
          <cell r="B6150" t="str">
            <v>McManus, Eugene</v>
          </cell>
        </row>
        <row r="6151">
          <cell r="A6151" t="str">
            <v>U226163</v>
          </cell>
          <cell r="B6151" t="str">
            <v>Nordheim, Gregory</v>
          </cell>
        </row>
        <row r="6152">
          <cell r="A6152" t="str">
            <v>U243499</v>
          </cell>
          <cell r="B6152" t="str">
            <v>Burns, John</v>
          </cell>
        </row>
        <row r="6153">
          <cell r="A6153" t="str">
            <v>U182034</v>
          </cell>
          <cell r="B6153" t="str">
            <v>Reynolds, Deron</v>
          </cell>
        </row>
        <row r="6154">
          <cell r="A6154" t="str">
            <v>U244047</v>
          </cell>
          <cell r="B6154" t="str">
            <v>Floyd, Richard</v>
          </cell>
        </row>
        <row r="6155">
          <cell r="A6155" t="str">
            <v>U249502</v>
          </cell>
          <cell r="B6155" t="str">
            <v>Hughes, Gregory</v>
          </cell>
        </row>
        <row r="6156">
          <cell r="A6156" t="str">
            <v>U182095</v>
          </cell>
          <cell r="B6156" t="str">
            <v>Biggin, Wilbur</v>
          </cell>
        </row>
        <row r="6157">
          <cell r="A6157" t="str">
            <v>U222290</v>
          </cell>
          <cell r="B6157" t="str">
            <v>Hristoforatos, Kiriakis</v>
          </cell>
        </row>
        <row r="6158">
          <cell r="A6158" t="str">
            <v>U263504</v>
          </cell>
          <cell r="B6158" t="str">
            <v>Cuesta, Jorge</v>
          </cell>
        </row>
        <row r="6159">
          <cell r="A6159" t="str">
            <v>U261047</v>
          </cell>
          <cell r="B6159" t="str">
            <v>Macintosh, Malcolm</v>
          </cell>
        </row>
        <row r="6160">
          <cell r="A6160" t="str">
            <v>U190495</v>
          </cell>
          <cell r="B6160" t="str">
            <v>Vergona, John</v>
          </cell>
        </row>
        <row r="6161">
          <cell r="A6161" t="str">
            <v>U182160</v>
          </cell>
          <cell r="B6161" t="str">
            <v>Whitaker, Jeffrey</v>
          </cell>
        </row>
        <row r="6162">
          <cell r="A6162" t="str">
            <v>U182178</v>
          </cell>
          <cell r="B6162" t="str">
            <v>Recker, John</v>
          </cell>
        </row>
        <row r="6163">
          <cell r="A6163" t="str">
            <v>U226185</v>
          </cell>
          <cell r="B6163" t="str">
            <v>Englert, James</v>
          </cell>
        </row>
        <row r="6164">
          <cell r="A6164" t="str">
            <v>U182214</v>
          </cell>
          <cell r="B6164" t="str">
            <v>Tubo, Brian</v>
          </cell>
        </row>
        <row r="6165">
          <cell r="A6165" t="str">
            <v>U169039</v>
          </cell>
          <cell r="B6165" t="str">
            <v>Elbert, Joerg</v>
          </cell>
        </row>
        <row r="6166">
          <cell r="A6166" t="str">
            <v>U241117</v>
          </cell>
          <cell r="B6166" t="str">
            <v>Kochey, Raymond</v>
          </cell>
        </row>
        <row r="6167">
          <cell r="A6167" t="str">
            <v>U083188</v>
          </cell>
          <cell r="B6167" t="str">
            <v>Friedman, Ray</v>
          </cell>
        </row>
        <row r="6168">
          <cell r="A6168" t="str">
            <v>U137877</v>
          </cell>
          <cell r="B6168" t="str">
            <v>Steinmetz, Von</v>
          </cell>
        </row>
        <row r="6169">
          <cell r="A6169" t="str">
            <v>U182277</v>
          </cell>
          <cell r="B6169" t="str">
            <v>Mutchler, John</v>
          </cell>
        </row>
        <row r="6170">
          <cell r="A6170" t="str">
            <v>U227078</v>
          </cell>
          <cell r="B6170" t="str">
            <v>Labrec, Lawrence</v>
          </cell>
        </row>
        <row r="6171">
          <cell r="A6171" t="str">
            <v>U232641</v>
          </cell>
          <cell r="B6171" t="str">
            <v>Meruvia, Luis</v>
          </cell>
        </row>
        <row r="6172">
          <cell r="A6172" t="str">
            <v>U182275</v>
          </cell>
          <cell r="B6172" t="str">
            <v>Gressett, Gary</v>
          </cell>
        </row>
        <row r="6173">
          <cell r="A6173" t="str">
            <v>U153770</v>
          </cell>
          <cell r="B6173" t="str">
            <v>Anderson, Michael</v>
          </cell>
        </row>
        <row r="6174">
          <cell r="A6174" t="str">
            <v>U244896</v>
          </cell>
          <cell r="B6174" t="str">
            <v>Drew, James</v>
          </cell>
        </row>
        <row r="6175">
          <cell r="A6175" t="str">
            <v>U213605</v>
          </cell>
          <cell r="B6175" t="str">
            <v>Smith, Gordon</v>
          </cell>
        </row>
        <row r="6176">
          <cell r="A6176" t="str">
            <v>U247344</v>
          </cell>
          <cell r="B6176" t="str">
            <v>Ferraro, Henrik</v>
          </cell>
        </row>
        <row r="6177">
          <cell r="A6177" t="str">
            <v>U182312</v>
          </cell>
          <cell r="B6177" t="str">
            <v>Gebbie, Foster</v>
          </cell>
        </row>
        <row r="6178">
          <cell r="A6178" t="str">
            <v>U264710</v>
          </cell>
          <cell r="B6178" t="str">
            <v>Son, Bryan</v>
          </cell>
        </row>
        <row r="6179">
          <cell r="A6179" t="str">
            <v>U182352</v>
          </cell>
          <cell r="B6179" t="str">
            <v>Armstrong, Craig</v>
          </cell>
        </row>
        <row r="6180">
          <cell r="A6180" t="str">
            <v>U243226</v>
          </cell>
          <cell r="B6180" t="str">
            <v>Humphrey, Todd</v>
          </cell>
        </row>
        <row r="6181">
          <cell r="A6181" t="str">
            <v>U182324</v>
          </cell>
          <cell r="B6181" t="str">
            <v>Jakubovic, Jon</v>
          </cell>
        </row>
        <row r="6182">
          <cell r="A6182" t="str">
            <v>U249910</v>
          </cell>
          <cell r="B6182" t="str">
            <v>Doser, Jeremy</v>
          </cell>
        </row>
        <row r="6183">
          <cell r="A6183" t="str">
            <v>U218961</v>
          </cell>
          <cell r="B6183" t="str">
            <v>Ciesla, Jeffrey</v>
          </cell>
        </row>
        <row r="6184">
          <cell r="A6184" t="str">
            <v>U292126</v>
          </cell>
          <cell r="B6184" t="str">
            <v>Kunard, James</v>
          </cell>
        </row>
        <row r="6185">
          <cell r="A6185" t="str">
            <v>U187934</v>
          </cell>
          <cell r="B6185" t="str">
            <v>Williams, Jason</v>
          </cell>
        </row>
        <row r="6186">
          <cell r="A6186" t="str">
            <v>U242317</v>
          </cell>
          <cell r="B6186" t="str">
            <v>Fischer, Luke</v>
          </cell>
        </row>
        <row r="6187">
          <cell r="A6187" t="str">
            <v>U242602</v>
          </cell>
          <cell r="B6187" t="str">
            <v>Beresni, Michael</v>
          </cell>
        </row>
        <row r="6188">
          <cell r="A6188" t="str">
            <v>U234873</v>
          </cell>
          <cell r="B6188" t="str">
            <v>Beal, David</v>
          </cell>
        </row>
        <row r="6189">
          <cell r="A6189" t="str">
            <v>U149448</v>
          </cell>
          <cell r="B6189" t="str">
            <v>Kanode, Robert</v>
          </cell>
        </row>
        <row r="6190">
          <cell r="A6190" t="str">
            <v>U159485</v>
          </cell>
          <cell r="B6190" t="str">
            <v>Helman, Christopher</v>
          </cell>
        </row>
        <row r="6191">
          <cell r="A6191" t="str">
            <v>U159515</v>
          </cell>
          <cell r="B6191" t="str">
            <v>Ciernia, Scott</v>
          </cell>
        </row>
        <row r="6192">
          <cell r="A6192" t="str">
            <v>U161018</v>
          </cell>
          <cell r="B6192" t="str">
            <v>Heroux, John</v>
          </cell>
        </row>
        <row r="6193">
          <cell r="A6193" t="str">
            <v>U161075</v>
          </cell>
          <cell r="B6193" t="str">
            <v>Steffen, Wallace</v>
          </cell>
        </row>
        <row r="6194">
          <cell r="A6194" t="str">
            <v>U161099</v>
          </cell>
          <cell r="B6194" t="str">
            <v>Maine, Gregory</v>
          </cell>
        </row>
        <row r="6195">
          <cell r="A6195" t="str">
            <v>U161104</v>
          </cell>
          <cell r="B6195" t="str">
            <v>Rynda, John</v>
          </cell>
        </row>
        <row r="6196">
          <cell r="A6196" t="str">
            <v>U161115</v>
          </cell>
          <cell r="B6196" t="str">
            <v>Riordan, Matthew</v>
          </cell>
        </row>
        <row r="6197">
          <cell r="A6197" t="str">
            <v>U163878</v>
          </cell>
          <cell r="B6197" t="str">
            <v>Mueller, Kevin</v>
          </cell>
        </row>
        <row r="6198">
          <cell r="A6198" t="str">
            <v>U164403</v>
          </cell>
          <cell r="B6198" t="str">
            <v>Winkowski, Thomas</v>
          </cell>
        </row>
        <row r="6199">
          <cell r="A6199" t="str">
            <v>U164461</v>
          </cell>
          <cell r="B6199" t="str">
            <v>Lenhoff-Methot, Anna</v>
          </cell>
        </row>
        <row r="6200">
          <cell r="A6200" t="str">
            <v>U166459</v>
          </cell>
          <cell r="B6200" t="str">
            <v>Barlow, Christine</v>
          </cell>
        </row>
        <row r="6201">
          <cell r="A6201" t="str">
            <v>U225667</v>
          </cell>
          <cell r="B6201" t="str">
            <v>Baxter, James</v>
          </cell>
        </row>
        <row r="6202">
          <cell r="A6202" t="str">
            <v>U232948</v>
          </cell>
          <cell r="B6202" t="str">
            <v>Morgan, David</v>
          </cell>
        </row>
        <row r="6203">
          <cell r="A6203" t="str">
            <v>U168159</v>
          </cell>
          <cell r="B6203" t="str">
            <v>Mulder, Scott</v>
          </cell>
        </row>
        <row r="6204">
          <cell r="A6204" t="str">
            <v>U239229</v>
          </cell>
          <cell r="B6204" t="str">
            <v>Wolfe, Holly</v>
          </cell>
        </row>
        <row r="6205">
          <cell r="A6205" t="str">
            <v>U241923</v>
          </cell>
          <cell r="B6205" t="str">
            <v>Giles, Jonathan</v>
          </cell>
        </row>
        <row r="6206">
          <cell r="A6206" t="str">
            <v>U205757</v>
          </cell>
          <cell r="B6206" t="str">
            <v>D'Alessandro, Michael</v>
          </cell>
        </row>
        <row r="6207">
          <cell r="A6207" t="str">
            <v>U243177</v>
          </cell>
          <cell r="B6207" t="str">
            <v>van Heerden, Susannah</v>
          </cell>
        </row>
        <row r="6208">
          <cell r="A6208" t="str">
            <v>U171192</v>
          </cell>
          <cell r="B6208" t="str">
            <v>Slack, Martin</v>
          </cell>
        </row>
        <row r="6209">
          <cell r="A6209" t="str">
            <v>U171268</v>
          </cell>
          <cell r="B6209" t="str">
            <v>Fletcher, Kevin</v>
          </cell>
        </row>
        <row r="6210">
          <cell r="A6210" t="str">
            <v>U173923</v>
          </cell>
          <cell r="B6210" t="str">
            <v>Lentz, Robert</v>
          </cell>
        </row>
        <row r="6211">
          <cell r="A6211" t="str">
            <v>U173939</v>
          </cell>
          <cell r="B6211" t="str">
            <v>Rankin, Erik</v>
          </cell>
        </row>
        <row r="6212">
          <cell r="A6212" t="str">
            <v>U287375</v>
          </cell>
          <cell r="B6212" t="str">
            <v>Bielstein, Lee</v>
          </cell>
        </row>
        <row r="6213">
          <cell r="A6213" t="str">
            <v>U155214</v>
          </cell>
          <cell r="B6213" t="str">
            <v>Sierota, Michael</v>
          </cell>
        </row>
        <row r="6214">
          <cell r="A6214" t="str">
            <v>U174012</v>
          </cell>
          <cell r="B6214" t="str">
            <v>Vaughan, Bradley</v>
          </cell>
        </row>
        <row r="6215">
          <cell r="A6215" t="str">
            <v>U211115</v>
          </cell>
          <cell r="B6215" t="str">
            <v>Boucher, Dwane</v>
          </cell>
        </row>
        <row r="6216">
          <cell r="A6216" t="str">
            <v>U243630</v>
          </cell>
          <cell r="B6216" t="str">
            <v>Bates, Robert</v>
          </cell>
        </row>
        <row r="6217">
          <cell r="A6217" t="str">
            <v>U263342</v>
          </cell>
          <cell r="B6217" t="str">
            <v>Aranda, Edgar</v>
          </cell>
        </row>
        <row r="6218">
          <cell r="A6218" t="str">
            <v>U174061</v>
          </cell>
          <cell r="B6218" t="str">
            <v>Coffman, Eric</v>
          </cell>
        </row>
        <row r="6219">
          <cell r="A6219" t="str">
            <v>U156431</v>
          </cell>
          <cell r="B6219" t="str">
            <v>Bojarski, Robert</v>
          </cell>
        </row>
        <row r="6220">
          <cell r="A6220" t="str">
            <v>U174164</v>
          </cell>
          <cell r="B6220" t="str">
            <v>Shaw, Karen</v>
          </cell>
        </row>
        <row r="6221">
          <cell r="A6221" t="str">
            <v>U180458</v>
          </cell>
          <cell r="B6221" t="str">
            <v>Chase, Robert</v>
          </cell>
        </row>
        <row r="6222">
          <cell r="A6222" t="str">
            <v>U157077</v>
          </cell>
          <cell r="B6222" t="str">
            <v>De Palma, P</v>
          </cell>
        </row>
        <row r="6223">
          <cell r="A6223" t="str">
            <v>U283680</v>
          </cell>
          <cell r="B6223" t="str">
            <v>Miller Campbell, Tiffany</v>
          </cell>
        </row>
        <row r="6224">
          <cell r="A6224" t="str">
            <v>U328993</v>
          </cell>
          <cell r="B6224" t="str">
            <v>Williams, Kristin</v>
          </cell>
        </row>
        <row r="6225">
          <cell r="A6225" t="str">
            <v>U250872</v>
          </cell>
          <cell r="B6225" t="str">
            <v>Twete, Darin</v>
          </cell>
        </row>
        <row r="6226">
          <cell r="A6226" t="str">
            <v>U286422</v>
          </cell>
          <cell r="B6226" t="str">
            <v>Mc Cann, Laurence</v>
          </cell>
        </row>
        <row r="6227">
          <cell r="A6227" t="str">
            <v>U237556</v>
          </cell>
          <cell r="B6227" t="str">
            <v>Allan, David</v>
          </cell>
        </row>
        <row r="6228">
          <cell r="A6228" t="str">
            <v>U159366</v>
          </cell>
          <cell r="B6228" t="str">
            <v>Diede, Monte</v>
          </cell>
        </row>
        <row r="6229">
          <cell r="A6229" t="str">
            <v>U262477</v>
          </cell>
          <cell r="B6229" t="str">
            <v>Foley, Kevin</v>
          </cell>
        </row>
        <row r="6230">
          <cell r="A6230" t="str">
            <v>U189585</v>
          </cell>
          <cell r="B6230" t="str">
            <v>Colovich, Justin</v>
          </cell>
        </row>
        <row r="6231">
          <cell r="A6231" t="str">
            <v>U239860</v>
          </cell>
          <cell r="B6231" t="str">
            <v>Boeding, Michelle</v>
          </cell>
        </row>
        <row r="6232">
          <cell r="A6232" t="str">
            <v>U161331</v>
          </cell>
          <cell r="B6232" t="str">
            <v>Jones, David</v>
          </cell>
        </row>
        <row r="6233">
          <cell r="A6233" t="str">
            <v>U246657</v>
          </cell>
          <cell r="B6233" t="str">
            <v>Powell, Kristen</v>
          </cell>
        </row>
        <row r="6234">
          <cell r="A6234" t="str">
            <v>U212291</v>
          </cell>
          <cell r="B6234" t="str">
            <v>Ramsey, Stuart</v>
          </cell>
        </row>
        <row r="6235">
          <cell r="A6235" t="str">
            <v>U244764</v>
          </cell>
          <cell r="B6235" t="str">
            <v>Williams, Abaxes</v>
          </cell>
        </row>
        <row r="6236">
          <cell r="A6236" t="str">
            <v>U230280</v>
          </cell>
          <cell r="B6236" t="str">
            <v>Carder, Derek</v>
          </cell>
        </row>
        <row r="6237">
          <cell r="A6237" t="str">
            <v>U194090</v>
          </cell>
          <cell r="B6237" t="str">
            <v>Sanduk, Joseph</v>
          </cell>
        </row>
        <row r="6238">
          <cell r="A6238" t="str">
            <v>U270536</v>
          </cell>
          <cell r="B6238" t="str">
            <v>Rubinstein, Suzanne</v>
          </cell>
        </row>
        <row r="6239">
          <cell r="A6239" t="str">
            <v>U222887</v>
          </cell>
          <cell r="B6239" t="str">
            <v>Jones, Charles</v>
          </cell>
        </row>
        <row r="6240">
          <cell r="A6240" t="str">
            <v>U253677</v>
          </cell>
          <cell r="B6240" t="str">
            <v>Willis, Mary</v>
          </cell>
        </row>
        <row r="6241">
          <cell r="A6241" t="str">
            <v>U254085</v>
          </cell>
          <cell r="B6241" t="str">
            <v>Vanderhyden, Peter</v>
          </cell>
        </row>
        <row r="6242">
          <cell r="A6242" t="str">
            <v>U231485</v>
          </cell>
          <cell r="B6242" t="str">
            <v>Kryger, Matthew</v>
          </cell>
        </row>
        <row r="6243">
          <cell r="A6243" t="str">
            <v>U257741</v>
          </cell>
          <cell r="B6243" t="str">
            <v>Browne, Stephen</v>
          </cell>
        </row>
        <row r="6244">
          <cell r="A6244" t="str">
            <v>U153341</v>
          </cell>
          <cell r="B6244" t="str">
            <v>Padolsky, Craig</v>
          </cell>
        </row>
        <row r="6245">
          <cell r="A6245" t="str">
            <v>U258023</v>
          </cell>
          <cell r="B6245" t="str">
            <v>Milton, Joel</v>
          </cell>
        </row>
        <row r="6246">
          <cell r="A6246" t="str">
            <v>U258211</v>
          </cell>
          <cell r="B6246" t="str">
            <v>Van Siclen, Jeffrey</v>
          </cell>
        </row>
        <row r="6247">
          <cell r="A6247" t="str">
            <v>U245567</v>
          </cell>
          <cell r="B6247" t="str">
            <v>Risk, Andrew</v>
          </cell>
        </row>
        <row r="6248">
          <cell r="A6248" t="str">
            <v>U061572</v>
          </cell>
          <cell r="B6248" t="str">
            <v>Scahill, Michael</v>
          </cell>
        </row>
        <row r="6249">
          <cell r="A6249" t="str">
            <v>U239081</v>
          </cell>
          <cell r="B6249" t="str">
            <v>DeWilde, Traci</v>
          </cell>
        </row>
        <row r="6250">
          <cell r="A6250" t="str">
            <v>U245937</v>
          </cell>
          <cell r="B6250" t="str">
            <v>Blumin, Jeremy</v>
          </cell>
        </row>
        <row r="6251">
          <cell r="A6251" t="str">
            <v>U226646</v>
          </cell>
          <cell r="B6251" t="str">
            <v>Stettler, Brad</v>
          </cell>
        </row>
        <row r="6252">
          <cell r="A6252" t="str">
            <v>U260559</v>
          </cell>
          <cell r="B6252" t="str">
            <v>Gellatly, William</v>
          </cell>
        </row>
        <row r="6253">
          <cell r="A6253" t="str">
            <v>U264303</v>
          </cell>
          <cell r="B6253" t="str">
            <v>Billy, Charles</v>
          </cell>
        </row>
        <row r="6254">
          <cell r="A6254" t="str">
            <v>U268968</v>
          </cell>
          <cell r="B6254" t="str">
            <v>Keshishian, Manavaz</v>
          </cell>
        </row>
        <row r="6255">
          <cell r="A6255" t="str">
            <v>U294093</v>
          </cell>
          <cell r="B6255" t="str">
            <v>Eche, Raymond</v>
          </cell>
        </row>
        <row r="6256">
          <cell r="A6256" t="str">
            <v>U307898</v>
          </cell>
          <cell r="B6256" t="str">
            <v>Edwards, David</v>
          </cell>
        </row>
        <row r="6257">
          <cell r="A6257" t="str">
            <v>U308290</v>
          </cell>
          <cell r="B6257" t="str">
            <v>Webster, Chad</v>
          </cell>
        </row>
        <row r="6258">
          <cell r="A6258" t="str">
            <v>U330343</v>
          </cell>
          <cell r="B6258" t="str">
            <v>McAnally, Christopher</v>
          </cell>
        </row>
        <row r="6259">
          <cell r="A6259" t="str">
            <v>U332505</v>
          </cell>
          <cell r="B6259" t="str">
            <v>Cottam, Tyler</v>
          </cell>
        </row>
        <row r="6260">
          <cell r="A6260" t="str">
            <v>U333488</v>
          </cell>
          <cell r="B6260" t="str">
            <v>Essner, Michael</v>
          </cell>
        </row>
        <row r="6261">
          <cell r="A6261" t="str">
            <v>U333698</v>
          </cell>
          <cell r="B6261" t="str">
            <v>Noonan, Ryan</v>
          </cell>
        </row>
        <row r="6262">
          <cell r="A6262" t="str">
            <v>U334319</v>
          </cell>
          <cell r="B6262" t="str">
            <v>Holmes, Nicholas</v>
          </cell>
        </row>
        <row r="6263">
          <cell r="A6263" t="str">
            <v>U334468</v>
          </cell>
          <cell r="B6263" t="str">
            <v>Walker, James</v>
          </cell>
        </row>
        <row r="6264">
          <cell r="A6264" t="str">
            <v>U276159</v>
          </cell>
          <cell r="B6264" t="str">
            <v>Panagos, George</v>
          </cell>
        </row>
        <row r="6265">
          <cell r="A6265" t="str">
            <v>U339843</v>
          </cell>
          <cell r="B6265" t="str">
            <v>Thompson, Ryan</v>
          </cell>
        </row>
        <row r="6266">
          <cell r="A6266" t="str">
            <v>U340778</v>
          </cell>
          <cell r="B6266" t="str">
            <v>Kessler, Jarrett</v>
          </cell>
        </row>
        <row r="6267">
          <cell r="A6267" t="str">
            <v>U342920</v>
          </cell>
          <cell r="B6267" t="str">
            <v>Coyle, Andrew</v>
          </cell>
        </row>
        <row r="6268">
          <cell r="A6268" t="str">
            <v>U051366</v>
          </cell>
          <cell r="B6268" t="str">
            <v>Sherck, James</v>
          </cell>
        </row>
        <row r="6269">
          <cell r="A6269" t="str">
            <v>U053858</v>
          </cell>
          <cell r="B6269" t="str">
            <v>Weidenhamer, Joseph</v>
          </cell>
        </row>
        <row r="6270">
          <cell r="A6270" t="str">
            <v>U079925</v>
          </cell>
          <cell r="B6270" t="str">
            <v>Ota, Paul</v>
          </cell>
        </row>
        <row r="6271">
          <cell r="A6271" t="str">
            <v>U085060</v>
          </cell>
          <cell r="B6271" t="str">
            <v>Perizes, Stilianos</v>
          </cell>
        </row>
        <row r="6272">
          <cell r="A6272" t="str">
            <v>U104586</v>
          </cell>
          <cell r="B6272" t="str">
            <v>White, John</v>
          </cell>
        </row>
        <row r="6273">
          <cell r="A6273" t="str">
            <v>U104687</v>
          </cell>
          <cell r="B6273" t="str">
            <v>Champion, John</v>
          </cell>
        </row>
        <row r="6274">
          <cell r="A6274" t="str">
            <v>U104700</v>
          </cell>
          <cell r="B6274" t="str">
            <v>Hofsommer, George</v>
          </cell>
        </row>
        <row r="6275">
          <cell r="A6275" t="str">
            <v>U106495</v>
          </cell>
          <cell r="B6275" t="str">
            <v>Sesvold, Terry</v>
          </cell>
        </row>
        <row r="6276">
          <cell r="A6276" t="str">
            <v>U106359</v>
          </cell>
          <cell r="B6276" t="str">
            <v>Beering, Donna</v>
          </cell>
        </row>
        <row r="6277">
          <cell r="A6277" t="str">
            <v>U108320</v>
          </cell>
          <cell r="B6277" t="str">
            <v>Hino, Randal</v>
          </cell>
        </row>
        <row r="6278">
          <cell r="A6278" t="str">
            <v>U108332</v>
          </cell>
          <cell r="B6278" t="str">
            <v>Howard, Lynn</v>
          </cell>
        </row>
        <row r="6279">
          <cell r="A6279" t="str">
            <v>U108357</v>
          </cell>
          <cell r="B6279" t="str">
            <v>Torres, Raymond</v>
          </cell>
        </row>
        <row r="6280">
          <cell r="A6280" t="str">
            <v>U108206</v>
          </cell>
          <cell r="B6280" t="str">
            <v>Tiahnybik, Leo</v>
          </cell>
        </row>
        <row r="6281">
          <cell r="A6281" t="str">
            <v>U110731</v>
          </cell>
          <cell r="B6281" t="str">
            <v>Boysen, Pamela</v>
          </cell>
        </row>
        <row r="6282">
          <cell r="A6282" t="str">
            <v>U113504</v>
          </cell>
          <cell r="B6282" t="str">
            <v>Hart, Robert</v>
          </cell>
        </row>
        <row r="6283">
          <cell r="A6283" t="str">
            <v>U113526</v>
          </cell>
          <cell r="B6283" t="str">
            <v>Leigh, Scott</v>
          </cell>
        </row>
        <row r="6284">
          <cell r="A6284" t="str">
            <v>U115213</v>
          </cell>
          <cell r="B6284" t="str">
            <v>Nolen, Steven</v>
          </cell>
        </row>
        <row r="6285">
          <cell r="A6285" t="str">
            <v>U115224</v>
          </cell>
          <cell r="B6285" t="str">
            <v>Cronin, Lori</v>
          </cell>
        </row>
        <row r="6286">
          <cell r="A6286" t="str">
            <v>U113532</v>
          </cell>
          <cell r="B6286" t="str">
            <v>Fedor, Keith</v>
          </cell>
        </row>
        <row r="6287">
          <cell r="A6287" t="str">
            <v>U115229</v>
          </cell>
          <cell r="B6287" t="str">
            <v>Konboon, Malinee</v>
          </cell>
        </row>
        <row r="6288">
          <cell r="A6288" t="str">
            <v>U115238</v>
          </cell>
          <cell r="B6288" t="str">
            <v>Sullivan, Thomas</v>
          </cell>
        </row>
        <row r="6289">
          <cell r="A6289" t="str">
            <v>U115286</v>
          </cell>
          <cell r="B6289" t="str">
            <v>Schug, Donald</v>
          </cell>
        </row>
        <row r="6290">
          <cell r="A6290" t="str">
            <v>U115305</v>
          </cell>
          <cell r="B6290" t="str">
            <v>Gerstle, Claudia</v>
          </cell>
        </row>
        <row r="6291">
          <cell r="A6291" t="str">
            <v>U094862</v>
          </cell>
          <cell r="B6291" t="str">
            <v>Jacobs, Matthew</v>
          </cell>
        </row>
        <row r="6292">
          <cell r="A6292" t="str">
            <v>U118819</v>
          </cell>
          <cell r="B6292" t="str">
            <v>Sheriff, Christopher</v>
          </cell>
        </row>
        <row r="6293">
          <cell r="A6293" t="str">
            <v>U118862</v>
          </cell>
          <cell r="B6293" t="str">
            <v>Madden, John</v>
          </cell>
        </row>
        <row r="6294">
          <cell r="A6294" t="str">
            <v>U118923</v>
          </cell>
          <cell r="B6294" t="str">
            <v>Boswell, Mark</v>
          </cell>
        </row>
        <row r="6295">
          <cell r="A6295" t="str">
            <v>U118924</v>
          </cell>
          <cell r="B6295" t="str">
            <v>Wickersham, David</v>
          </cell>
        </row>
        <row r="6296">
          <cell r="A6296" t="str">
            <v>U139895</v>
          </cell>
          <cell r="B6296" t="str">
            <v>Nordhausen, Dale</v>
          </cell>
        </row>
        <row r="6297">
          <cell r="A6297" t="str">
            <v>U139980</v>
          </cell>
          <cell r="B6297" t="str">
            <v>Reed, James</v>
          </cell>
        </row>
        <row r="6298">
          <cell r="A6298" t="str">
            <v>U123605</v>
          </cell>
          <cell r="B6298" t="str">
            <v>Smolek, Steven</v>
          </cell>
        </row>
        <row r="6299">
          <cell r="A6299" t="str">
            <v>U123645</v>
          </cell>
          <cell r="B6299" t="str">
            <v>Marchant, Elizabeth</v>
          </cell>
        </row>
        <row r="6300">
          <cell r="A6300" t="str">
            <v>U123665</v>
          </cell>
          <cell r="B6300" t="str">
            <v>Quast, Arnold</v>
          </cell>
        </row>
        <row r="6301">
          <cell r="A6301" t="str">
            <v>U123732</v>
          </cell>
          <cell r="B6301" t="str">
            <v>Jennelle, James</v>
          </cell>
        </row>
        <row r="6302">
          <cell r="A6302" t="str">
            <v>U123741</v>
          </cell>
          <cell r="B6302" t="str">
            <v>Rees, Christopher</v>
          </cell>
        </row>
        <row r="6303">
          <cell r="A6303" t="str">
            <v>U123771</v>
          </cell>
          <cell r="B6303" t="str">
            <v>Batson, Barry</v>
          </cell>
        </row>
        <row r="6304">
          <cell r="A6304" t="str">
            <v>U123781</v>
          </cell>
          <cell r="B6304" t="str">
            <v>Quero, Jorge</v>
          </cell>
        </row>
        <row r="6305">
          <cell r="A6305" t="str">
            <v>U130697</v>
          </cell>
          <cell r="B6305" t="str">
            <v>Kloth, David</v>
          </cell>
        </row>
        <row r="6306">
          <cell r="A6306" t="str">
            <v>U130726</v>
          </cell>
          <cell r="B6306" t="str">
            <v>Urish, James</v>
          </cell>
        </row>
        <row r="6307">
          <cell r="A6307" t="str">
            <v>U130736</v>
          </cell>
          <cell r="B6307" t="str">
            <v>Porter, Jay</v>
          </cell>
        </row>
        <row r="6308">
          <cell r="A6308" t="str">
            <v>U136404</v>
          </cell>
          <cell r="B6308" t="str">
            <v>Lockwood, Alan</v>
          </cell>
        </row>
        <row r="6309">
          <cell r="A6309" t="str">
            <v>U136485</v>
          </cell>
          <cell r="B6309" t="str">
            <v>Mavromatis, James</v>
          </cell>
        </row>
        <row r="6310">
          <cell r="A6310" t="str">
            <v>U136487</v>
          </cell>
          <cell r="B6310" t="str">
            <v>Kocken, Richard</v>
          </cell>
        </row>
        <row r="6311">
          <cell r="A6311" t="str">
            <v>U136517</v>
          </cell>
          <cell r="B6311" t="str">
            <v>Hoffner, Yo</v>
          </cell>
        </row>
        <row r="6312">
          <cell r="A6312" t="str">
            <v>U147239</v>
          </cell>
          <cell r="B6312" t="str">
            <v>Johnson, Jeffrey</v>
          </cell>
        </row>
        <row r="6313">
          <cell r="A6313" t="str">
            <v>U147546</v>
          </cell>
          <cell r="B6313" t="str">
            <v>Eiben, Erik</v>
          </cell>
        </row>
        <row r="6314">
          <cell r="A6314" t="str">
            <v>U147603</v>
          </cell>
          <cell r="B6314" t="str">
            <v>Isabelle, Leonard</v>
          </cell>
        </row>
        <row r="6315">
          <cell r="A6315" t="str">
            <v>U147610</v>
          </cell>
          <cell r="B6315" t="str">
            <v>Franklin, Ronald</v>
          </cell>
        </row>
        <row r="6316">
          <cell r="A6316" t="str">
            <v>U147582</v>
          </cell>
          <cell r="B6316" t="str">
            <v>Biddle, Robert</v>
          </cell>
        </row>
        <row r="6317">
          <cell r="A6317" t="str">
            <v>U147686</v>
          </cell>
          <cell r="B6317" t="str">
            <v>Mayer, Steven</v>
          </cell>
        </row>
        <row r="6318">
          <cell r="A6318" t="str">
            <v>U147793</v>
          </cell>
          <cell r="B6318" t="str">
            <v>Cerbins, Alfred</v>
          </cell>
        </row>
        <row r="6319">
          <cell r="A6319" t="str">
            <v>U147806</v>
          </cell>
          <cell r="B6319" t="str">
            <v>Hagendorn, David</v>
          </cell>
        </row>
        <row r="6320">
          <cell r="A6320" t="str">
            <v>U147870</v>
          </cell>
          <cell r="B6320" t="str">
            <v>Ricciardi, Joseph</v>
          </cell>
        </row>
        <row r="6321">
          <cell r="A6321" t="str">
            <v>U147879</v>
          </cell>
          <cell r="B6321" t="str">
            <v>Rands, Steven</v>
          </cell>
        </row>
        <row r="6322">
          <cell r="A6322" t="str">
            <v>U149300</v>
          </cell>
          <cell r="B6322" t="str">
            <v>Dieckmann, Greg</v>
          </cell>
        </row>
        <row r="6323">
          <cell r="A6323" t="str">
            <v>U149348</v>
          </cell>
          <cell r="B6323" t="str">
            <v>Sasser, James</v>
          </cell>
        </row>
        <row r="6324">
          <cell r="A6324" t="str">
            <v>U149351</v>
          </cell>
          <cell r="B6324" t="str">
            <v>Bartel, Lonnie</v>
          </cell>
        </row>
        <row r="6325">
          <cell r="A6325" t="str">
            <v>U149375</v>
          </cell>
          <cell r="B6325" t="str">
            <v>Avery, Ross</v>
          </cell>
        </row>
        <row r="6326">
          <cell r="A6326" t="str">
            <v>U149404</v>
          </cell>
          <cell r="B6326" t="str">
            <v>Zastrow, Kirk</v>
          </cell>
        </row>
        <row r="6327">
          <cell r="A6327" t="str">
            <v>U149399</v>
          </cell>
          <cell r="B6327" t="str">
            <v>Kenney, Stephen</v>
          </cell>
        </row>
        <row r="6328">
          <cell r="A6328" t="str">
            <v>U149429</v>
          </cell>
          <cell r="B6328" t="str">
            <v>Shaw, Duane</v>
          </cell>
        </row>
        <row r="6329">
          <cell r="A6329" t="str">
            <v>U149301</v>
          </cell>
          <cell r="B6329" t="str">
            <v>Besley, Michael</v>
          </cell>
        </row>
        <row r="6330">
          <cell r="A6330" t="str">
            <v>U159455</v>
          </cell>
          <cell r="B6330" t="str">
            <v>Wright, David</v>
          </cell>
        </row>
        <row r="6331">
          <cell r="A6331" t="str">
            <v>U159463</v>
          </cell>
          <cell r="B6331" t="str">
            <v>Rasmussen, Todd</v>
          </cell>
        </row>
        <row r="6332">
          <cell r="A6332" t="str">
            <v>U159516</v>
          </cell>
          <cell r="B6332" t="str">
            <v>Quigley, Bryan</v>
          </cell>
        </row>
        <row r="6333">
          <cell r="A6333" t="str">
            <v>U159495</v>
          </cell>
          <cell r="B6333" t="str">
            <v>Rodgers, Brian</v>
          </cell>
        </row>
        <row r="6334">
          <cell r="A6334" t="str">
            <v>U159502</v>
          </cell>
          <cell r="B6334" t="str">
            <v>Willoughby, Kenneth</v>
          </cell>
        </row>
        <row r="6335">
          <cell r="A6335" t="str">
            <v>U159577</v>
          </cell>
          <cell r="B6335" t="str">
            <v>Walker, Patrick</v>
          </cell>
        </row>
        <row r="6336">
          <cell r="A6336" t="str">
            <v>U160934</v>
          </cell>
          <cell r="B6336" t="str">
            <v>Mapel, Roger</v>
          </cell>
        </row>
        <row r="6337">
          <cell r="A6337" t="str">
            <v>U160941</v>
          </cell>
          <cell r="B6337" t="str">
            <v>Hutchens, Bradley</v>
          </cell>
        </row>
        <row r="6338">
          <cell r="A6338" t="str">
            <v>U160955</v>
          </cell>
          <cell r="B6338" t="str">
            <v>Carrigan, William</v>
          </cell>
        </row>
        <row r="6339">
          <cell r="A6339" t="str">
            <v>U160982</v>
          </cell>
          <cell r="B6339" t="str">
            <v>Miller, Scott</v>
          </cell>
        </row>
        <row r="6340">
          <cell r="A6340" t="str">
            <v>U160992</v>
          </cell>
          <cell r="B6340" t="str">
            <v>Lamar, Roger</v>
          </cell>
        </row>
        <row r="6341">
          <cell r="A6341" t="str">
            <v>U161004</v>
          </cell>
          <cell r="B6341" t="str">
            <v>McFadden, John</v>
          </cell>
        </row>
        <row r="6342">
          <cell r="A6342" t="str">
            <v>U161022</v>
          </cell>
          <cell r="B6342" t="str">
            <v>Frerman, Peter</v>
          </cell>
        </row>
        <row r="6343">
          <cell r="A6343" t="str">
            <v>U244973</v>
          </cell>
          <cell r="B6343" t="str">
            <v>Ekstrom, Jeffrey</v>
          </cell>
        </row>
        <row r="6344">
          <cell r="A6344" t="str">
            <v>U161041</v>
          </cell>
          <cell r="B6344" t="str">
            <v>Sanderson, Christopher</v>
          </cell>
        </row>
        <row r="6345">
          <cell r="A6345" t="str">
            <v>U161049</v>
          </cell>
          <cell r="B6345" t="str">
            <v>Brooks, Michael</v>
          </cell>
        </row>
        <row r="6346">
          <cell r="A6346" t="str">
            <v>U161067</v>
          </cell>
          <cell r="B6346" t="str">
            <v>Hudak, Michael</v>
          </cell>
        </row>
        <row r="6347">
          <cell r="A6347" t="str">
            <v>U161100</v>
          </cell>
          <cell r="B6347" t="str">
            <v>Peery, Timothy</v>
          </cell>
        </row>
        <row r="6348">
          <cell r="A6348" t="str">
            <v>U161105</v>
          </cell>
          <cell r="B6348" t="str">
            <v>Fitzpatrick, Brien</v>
          </cell>
        </row>
        <row r="6349">
          <cell r="A6349" t="str">
            <v>U161110</v>
          </cell>
          <cell r="B6349" t="str">
            <v>Jenne, William</v>
          </cell>
        </row>
        <row r="6350">
          <cell r="A6350" t="str">
            <v>U161113</v>
          </cell>
          <cell r="B6350" t="str">
            <v>Cline, Kenneth</v>
          </cell>
        </row>
        <row r="6351">
          <cell r="A6351" t="str">
            <v>U161131</v>
          </cell>
          <cell r="B6351" t="str">
            <v>Reischl, Alan</v>
          </cell>
        </row>
        <row r="6352">
          <cell r="A6352" t="str">
            <v>U163932</v>
          </cell>
          <cell r="B6352" t="str">
            <v>Clodfelder, Clarke</v>
          </cell>
        </row>
        <row r="6353">
          <cell r="A6353" t="str">
            <v>U163833</v>
          </cell>
          <cell r="B6353" t="str">
            <v>Wolfe, James</v>
          </cell>
        </row>
        <row r="6354">
          <cell r="A6354" t="str">
            <v>U163828</v>
          </cell>
          <cell r="B6354" t="str">
            <v>Muck, Gregg</v>
          </cell>
        </row>
        <row r="6355">
          <cell r="A6355" t="str">
            <v>U163798</v>
          </cell>
          <cell r="B6355" t="str">
            <v>Wendt, Jeffrey</v>
          </cell>
        </row>
        <row r="6356">
          <cell r="A6356" t="str">
            <v>U163756</v>
          </cell>
          <cell r="B6356" t="str">
            <v>Hjerpe, Karl</v>
          </cell>
        </row>
        <row r="6357">
          <cell r="A6357" t="str">
            <v>U163772</v>
          </cell>
          <cell r="B6357" t="str">
            <v>Thomas, Glen</v>
          </cell>
        </row>
        <row r="6358">
          <cell r="A6358" t="str">
            <v>U164379</v>
          </cell>
          <cell r="B6358" t="str">
            <v>Branscom, Timothy</v>
          </cell>
        </row>
        <row r="6359">
          <cell r="A6359" t="str">
            <v>U164385</v>
          </cell>
          <cell r="B6359" t="str">
            <v>Guibault, James</v>
          </cell>
        </row>
        <row r="6360">
          <cell r="A6360" t="str">
            <v>U164381</v>
          </cell>
          <cell r="B6360" t="str">
            <v>Ravencamp, Robert</v>
          </cell>
        </row>
        <row r="6361">
          <cell r="A6361" t="str">
            <v>U164387</v>
          </cell>
          <cell r="B6361" t="str">
            <v>Menser, Michael</v>
          </cell>
        </row>
        <row r="6362">
          <cell r="A6362" t="str">
            <v>U164390</v>
          </cell>
          <cell r="B6362" t="str">
            <v>Milton, John</v>
          </cell>
        </row>
        <row r="6363">
          <cell r="A6363" t="str">
            <v>U164430</v>
          </cell>
          <cell r="B6363" t="str">
            <v>Bucki, Mark</v>
          </cell>
        </row>
        <row r="6364">
          <cell r="A6364" t="str">
            <v>U164460</v>
          </cell>
          <cell r="B6364" t="str">
            <v>Earle, Harold</v>
          </cell>
        </row>
        <row r="6365">
          <cell r="A6365" t="str">
            <v>U164478</v>
          </cell>
          <cell r="B6365" t="str">
            <v>Schubert, Michael</v>
          </cell>
        </row>
        <row r="6366">
          <cell r="A6366" t="str">
            <v>U164522</v>
          </cell>
          <cell r="B6366" t="str">
            <v>Marcinkiewicz, Mark</v>
          </cell>
        </row>
        <row r="6367">
          <cell r="A6367" t="str">
            <v>U166415</v>
          </cell>
          <cell r="B6367" t="str">
            <v>Snyder, Timothy</v>
          </cell>
        </row>
        <row r="6368">
          <cell r="A6368" t="str">
            <v>U166411</v>
          </cell>
          <cell r="B6368" t="str">
            <v>Wilke, Brian</v>
          </cell>
        </row>
        <row r="6369">
          <cell r="A6369" t="str">
            <v>U166503</v>
          </cell>
          <cell r="B6369" t="str">
            <v>Stumpf, John</v>
          </cell>
        </row>
        <row r="6370">
          <cell r="A6370" t="str">
            <v>U166517</v>
          </cell>
          <cell r="B6370" t="str">
            <v>Wyndham, Charles</v>
          </cell>
        </row>
        <row r="6371">
          <cell r="A6371" t="str">
            <v>U070263</v>
          </cell>
          <cell r="B6371" t="str">
            <v>Hammes, Gregory</v>
          </cell>
        </row>
        <row r="6372">
          <cell r="A6372" t="str">
            <v>U166527</v>
          </cell>
          <cell r="B6372" t="str">
            <v>Cooper, Heather</v>
          </cell>
        </row>
        <row r="6373">
          <cell r="A6373" t="str">
            <v>U166532</v>
          </cell>
          <cell r="B6373" t="str">
            <v>Rugloski, Patrick</v>
          </cell>
        </row>
        <row r="6374">
          <cell r="A6374" t="str">
            <v>U166555</v>
          </cell>
          <cell r="B6374" t="str">
            <v>Mc Gowan, Glenn</v>
          </cell>
        </row>
        <row r="6375">
          <cell r="A6375" t="str">
            <v>U166546</v>
          </cell>
          <cell r="B6375" t="str">
            <v>Magnani, Jeffrey</v>
          </cell>
        </row>
        <row r="6376">
          <cell r="A6376" t="str">
            <v>U166574</v>
          </cell>
          <cell r="B6376" t="str">
            <v>Sadler, Ronald</v>
          </cell>
        </row>
        <row r="6377">
          <cell r="A6377" t="str">
            <v>U168046</v>
          </cell>
          <cell r="B6377" t="str">
            <v>O'Kelly, Edward</v>
          </cell>
        </row>
        <row r="6378">
          <cell r="A6378" t="str">
            <v>U168059</v>
          </cell>
          <cell r="B6378" t="str">
            <v>Mastny, James</v>
          </cell>
        </row>
        <row r="6379">
          <cell r="A6379" t="str">
            <v>U168067</v>
          </cell>
          <cell r="B6379" t="str">
            <v>Barstow, Douglas</v>
          </cell>
        </row>
        <row r="6380">
          <cell r="A6380" t="str">
            <v>U168091</v>
          </cell>
          <cell r="B6380" t="str">
            <v>Demers, Jeffrey</v>
          </cell>
        </row>
        <row r="6381">
          <cell r="A6381" t="str">
            <v>U234701</v>
          </cell>
          <cell r="B6381" t="str">
            <v>Lovlie, Roy</v>
          </cell>
        </row>
        <row r="6382">
          <cell r="A6382" t="str">
            <v>U168114</v>
          </cell>
          <cell r="B6382" t="str">
            <v>Wickman, Michael</v>
          </cell>
        </row>
        <row r="6383">
          <cell r="A6383" t="str">
            <v>U168116</v>
          </cell>
          <cell r="B6383" t="str">
            <v>Davis, James</v>
          </cell>
        </row>
        <row r="6384">
          <cell r="A6384" t="str">
            <v>U168147</v>
          </cell>
          <cell r="B6384" t="str">
            <v>Pellegrino, Peter</v>
          </cell>
        </row>
        <row r="6385">
          <cell r="A6385" t="str">
            <v>U168155</v>
          </cell>
          <cell r="B6385" t="str">
            <v>Cunningham, William</v>
          </cell>
        </row>
        <row r="6386">
          <cell r="A6386" t="str">
            <v>U168156</v>
          </cell>
          <cell r="B6386" t="str">
            <v>Knight, Timothy</v>
          </cell>
        </row>
        <row r="6387">
          <cell r="A6387" t="str">
            <v>U168183</v>
          </cell>
          <cell r="B6387" t="str">
            <v>Dunipace, Stephen</v>
          </cell>
        </row>
        <row r="6388">
          <cell r="A6388" t="str">
            <v>U168222</v>
          </cell>
          <cell r="B6388" t="str">
            <v>Cataldo, Roberto</v>
          </cell>
        </row>
        <row r="6389">
          <cell r="A6389" t="str">
            <v>U171078</v>
          </cell>
          <cell r="B6389" t="str">
            <v>Boncosky, Jeffrey</v>
          </cell>
        </row>
        <row r="6390">
          <cell r="A6390" t="str">
            <v>U171075</v>
          </cell>
          <cell r="B6390" t="str">
            <v>O'Dell, Dale</v>
          </cell>
        </row>
        <row r="6391">
          <cell r="A6391" t="str">
            <v>U168236</v>
          </cell>
          <cell r="B6391" t="str">
            <v>Gingery, Michael</v>
          </cell>
        </row>
        <row r="6392">
          <cell r="A6392" t="str">
            <v>U171115</v>
          </cell>
          <cell r="B6392" t="str">
            <v>Mercer, Buckley</v>
          </cell>
        </row>
        <row r="6393">
          <cell r="A6393" t="str">
            <v>U171130</v>
          </cell>
          <cell r="B6393" t="str">
            <v>Bowen, Kevin</v>
          </cell>
        </row>
        <row r="6394">
          <cell r="A6394" t="str">
            <v>U171146</v>
          </cell>
          <cell r="B6394" t="str">
            <v>Taylor, Ted</v>
          </cell>
        </row>
        <row r="6395">
          <cell r="A6395" t="str">
            <v>U171142</v>
          </cell>
          <cell r="B6395" t="str">
            <v>Shaffer, Frank</v>
          </cell>
        </row>
        <row r="6396">
          <cell r="A6396" t="str">
            <v>U171228</v>
          </cell>
          <cell r="B6396" t="str">
            <v>Heatherman, Patrick</v>
          </cell>
        </row>
        <row r="6397">
          <cell r="A6397" t="str">
            <v>U171224</v>
          </cell>
          <cell r="B6397" t="str">
            <v>Alicz, Lawrence</v>
          </cell>
        </row>
        <row r="6398">
          <cell r="A6398" t="str">
            <v>U171233</v>
          </cell>
          <cell r="B6398" t="str">
            <v>Escaro, Daniel</v>
          </cell>
        </row>
        <row r="6399">
          <cell r="A6399" t="str">
            <v>U171242</v>
          </cell>
          <cell r="B6399" t="str">
            <v>Battaglia, Gregory</v>
          </cell>
        </row>
        <row r="6400">
          <cell r="A6400" t="str">
            <v>U171271</v>
          </cell>
          <cell r="B6400" t="str">
            <v>Hayes, Chad</v>
          </cell>
        </row>
        <row r="6401">
          <cell r="A6401" t="str">
            <v>U171259</v>
          </cell>
          <cell r="B6401" t="str">
            <v>Balsiger, Kraig</v>
          </cell>
        </row>
        <row r="6402">
          <cell r="A6402" t="str">
            <v>U173882</v>
          </cell>
          <cell r="B6402" t="str">
            <v>Thomas, James</v>
          </cell>
        </row>
        <row r="6403">
          <cell r="A6403" t="str">
            <v>U173957</v>
          </cell>
          <cell r="B6403" t="str">
            <v>Tungett, Michael</v>
          </cell>
        </row>
        <row r="6404">
          <cell r="A6404" t="str">
            <v>U173955</v>
          </cell>
          <cell r="B6404" t="str">
            <v>Kons, Gerald</v>
          </cell>
        </row>
        <row r="6405">
          <cell r="A6405" t="str">
            <v>U173960</v>
          </cell>
          <cell r="B6405" t="str">
            <v>Liebich, Richard</v>
          </cell>
        </row>
        <row r="6406">
          <cell r="A6406" t="str">
            <v>U173975</v>
          </cell>
          <cell r="B6406" t="str">
            <v>Castle, Darrin</v>
          </cell>
        </row>
        <row r="6407">
          <cell r="A6407" t="str">
            <v>U174064</v>
          </cell>
          <cell r="B6407" t="str">
            <v>Hurdle, Robert</v>
          </cell>
        </row>
        <row r="6408">
          <cell r="A6408" t="str">
            <v>U174154</v>
          </cell>
          <cell r="B6408" t="str">
            <v>Mud, Patrick</v>
          </cell>
        </row>
        <row r="6409">
          <cell r="A6409" t="str">
            <v>U174135</v>
          </cell>
          <cell r="B6409" t="str">
            <v>Vidruk, Steven</v>
          </cell>
        </row>
        <row r="6410">
          <cell r="A6410" t="str">
            <v>U174152</v>
          </cell>
          <cell r="B6410" t="str">
            <v>Cowen, James</v>
          </cell>
        </row>
        <row r="6411">
          <cell r="A6411" t="str">
            <v>U173575</v>
          </cell>
          <cell r="B6411" t="str">
            <v>Moyer, Darrel</v>
          </cell>
        </row>
        <row r="6412">
          <cell r="A6412" t="str">
            <v>U174169</v>
          </cell>
          <cell r="B6412" t="str">
            <v>English, Christopher</v>
          </cell>
        </row>
        <row r="6413">
          <cell r="A6413" t="str">
            <v>U180332</v>
          </cell>
          <cell r="B6413" t="str">
            <v>Lozeron, Mark</v>
          </cell>
        </row>
        <row r="6414">
          <cell r="A6414" t="str">
            <v>U180336</v>
          </cell>
          <cell r="B6414" t="str">
            <v>Wood, Thomas</v>
          </cell>
        </row>
        <row r="6415">
          <cell r="A6415" t="str">
            <v>U180355</v>
          </cell>
          <cell r="B6415" t="str">
            <v>Burian, Kevin</v>
          </cell>
        </row>
        <row r="6416">
          <cell r="A6416" t="str">
            <v>U180400</v>
          </cell>
          <cell r="B6416" t="str">
            <v>Norteman, William</v>
          </cell>
        </row>
        <row r="6417">
          <cell r="A6417" t="str">
            <v>U180465</v>
          </cell>
          <cell r="B6417" t="str">
            <v>Hubacher, Lance</v>
          </cell>
        </row>
        <row r="6418">
          <cell r="A6418" t="str">
            <v>U180494</v>
          </cell>
          <cell r="B6418" t="str">
            <v>Revoir, Brett</v>
          </cell>
        </row>
        <row r="6419">
          <cell r="A6419" t="str">
            <v>U180482</v>
          </cell>
          <cell r="B6419" t="str">
            <v>Pletcher, David</v>
          </cell>
        </row>
        <row r="6420">
          <cell r="A6420" t="str">
            <v>U180484</v>
          </cell>
          <cell r="B6420" t="str">
            <v>Collins, David</v>
          </cell>
        </row>
        <row r="6421">
          <cell r="A6421" t="str">
            <v>U182053</v>
          </cell>
          <cell r="B6421" t="str">
            <v>Nichols, Brent</v>
          </cell>
        </row>
        <row r="6422">
          <cell r="A6422" t="str">
            <v>U182107</v>
          </cell>
          <cell r="B6422" t="str">
            <v>Riley, Clayton</v>
          </cell>
        </row>
        <row r="6423">
          <cell r="A6423" t="str">
            <v>U182152</v>
          </cell>
          <cell r="B6423" t="str">
            <v>Olson, Paul</v>
          </cell>
        </row>
        <row r="6424">
          <cell r="A6424" t="str">
            <v>U182197</v>
          </cell>
          <cell r="B6424" t="str">
            <v>Willey, Douglas</v>
          </cell>
        </row>
        <row r="6425">
          <cell r="A6425" t="str">
            <v>U182205</v>
          </cell>
          <cell r="B6425" t="str">
            <v>Sanders, Mark</v>
          </cell>
        </row>
        <row r="6426">
          <cell r="A6426" t="str">
            <v>U182206</v>
          </cell>
          <cell r="B6426" t="str">
            <v>Merlack, Paul</v>
          </cell>
        </row>
        <row r="6427">
          <cell r="A6427" t="str">
            <v>U182232</v>
          </cell>
          <cell r="B6427" t="str">
            <v>Nordstrom, Eric</v>
          </cell>
        </row>
        <row r="6428">
          <cell r="A6428" t="str">
            <v>U182233</v>
          </cell>
          <cell r="B6428" t="str">
            <v>Nichols, Marc</v>
          </cell>
        </row>
        <row r="6429">
          <cell r="A6429" t="str">
            <v>U182269</v>
          </cell>
          <cell r="B6429" t="str">
            <v>Remaley, Gregory</v>
          </cell>
        </row>
        <row r="6430">
          <cell r="A6430" t="str">
            <v>U182260</v>
          </cell>
          <cell r="B6430" t="str">
            <v>Zenobi, Michael</v>
          </cell>
        </row>
        <row r="6431">
          <cell r="A6431" t="str">
            <v>U221347</v>
          </cell>
          <cell r="B6431" t="str">
            <v>Luther, Craig</v>
          </cell>
        </row>
        <row r="6432">
          <cell r="A6432" t="str">
            <v>U182305</v>
          </cell>
          <cell r="B6432" t="str">
            <v>Parker, Alan</v>
          </cell>
        </row>
        <row r="6433">
          <cell r="A6433" t="str">
            <v>U182342</v>
          </cell>
          <cell r="B6433" t="str">
            <v>Crail, James</v>
          </cell>
        </row>
        <row r="6434">
          <cell r="A6434" t="str">
            <v>U185856</v>
          </cell>
          <cell r="B6434" t="str">
            <v>Koenig, Mark</v>
          </cell>
        </row>
        <row r="6435">
          <cell r="A6435" t="str">
            <v>U185879</v>
          </cell>
          <cell r="B6435" t="str">
            <v>Murphy, Robert</v>
          </cell>
        </row>
        <row r="6436">
          <cell r="A6436" t="str">
            <v>U185880</v>
          </cell>
          <cell r="B6436" t="str">
            <v>Kogl, Kimberly</v>
          </cell>
        </row>
        <row r="6437">
          <cell r="A6437" t="str">
            <v>U153632</v>
          </cell>
          <cell r="B6437" t="str">
            <v>Jones, Francisco</v>
          </cell>
        </row>
        <row r="6438">
          <cell r="A6438" t="str">
            <v>U186002</v>
          </cell>
          <cell r="B6438" t="str">
            <v>Hefner, Roy</v>
          </cell>
        </row>
        <row r="6439">
          <cell r="A6439" t="str">
            <v>U193649</v>
          </cell>
          <cell r="B6439" t="str">
            <v>Sullivan, Patrick</v>
          </cell>
        </row>
        <row r="6440">
          <cell r="A6440" t="str">
            <v>U193704</v>
          </cell>
          <cell r="B6440" t="str">
            <v>Rick, Robert</v>
          </cell>
        </row>
        <row r="6441">
          <cell r="A6441" t="str">
            <v>U229685</v>
          </cell>
          <cell r="B6441" t="str">
            <v>Manno, Frederick</v>
          </cell>
        </row>
        <row r="6442">
          <cell r="A6442" t="str">
            <v>U193735</v>
          </cell>
          <cell r="B6442" t="str">
            <v>Tiedemann, Daniel</v>
          </cell>
        </row>
        <row r="6443">
          <cell r="A6443" t="str">
            <v>U193737</v>
          </cell>
          <cell r="B6443" t="str">
            <v>Kuhn, Ted</v>
          </cell>
        </row>
        <row r="6444">
          <cell r="A6444" t="str">
            <v>U193723</v>
          </cell>
          <cell r="B6444" t="str">
            <v>Dering, John</v>
          </cell>
        </row>
        <row r="6445">
          <cell r="A6445" t="str">
            <v>U193844</v>
          </cell>
          <cell r="B6445" t="str">
            <v>Schranz, Timothy</v>
          </cell>
        </row>
        <row r="6446">
          <cell r="A6446" t="str">
            <v>U193875</v>
          </cell>
          <cell r="B6446" t="str">
            <v>White, Kevin</v>
          </cell>
        </row>
        <row r="6447">
          <cell r="A6447" t="str">
            <v>U093155</v>
          </cell>
          <cell r="B6447" t="str">
            <v>Rittle, James</v>
          </cell>
        </row>
        <row r="6448">
          <cell r="A6448" t="str">
            <v>U193884</v>
          </cell>
          <cell r="B6448" t="str">
            <v>Axelson, Paul</v>
          </cell>
        </row>
        <row r="6449">
          <cell r="A6449" t="str">
            <v>U269352</v>
          </cell>
          <cell r="B6449" t="str">
            <v>Ramsey, Jarrod</v>
          </cell>
        </row>
        <row r="6450">
          <cell r="A6450" t="str">
            <v>U258295</v>
          </cell>
          <cell r="B6450" t="str">
            <v>Caldwell, Carl</v>
          </cell>
        </row>
        <row r="6451">
          <cell r="A6451" t="str">
            <v>U259350</v>
          </cell>
          <cell r="B6451" t="str">
            <v>Peasley, Lisa</v>
          </cell>
        </row>
        <row r="6452">
          <cell r="A6452" t="str">
            <v>U260816</v>
          </cell>
          <cell r="B6452" t="str">
            <v>Wright, Gabriel</v>
          </cell>
        </row>
        <row r="6453">
          <cell r="A6453" t="str">
            <v>U238352</v>
          </cell>
          <cell r="B6453" t="str">
            <v>Wildi, Craig</v>
          </cell>
        </row>
        <row r="6454">
          <cell r="A6454" t="str">
            <v>U263107</v>
          </cell>
          <cell r="B6454" t="str">
            <v>Towe, Eric</v>
          </cell>
        </row>
        <row r="6455">
          <cell r="A6455" t="str">
            <v>U263720</v>
          </cell>
          <cell r="B6455" t="str">
            <v>McCaughan, Edward</v>
          </cell>
        </row>
        <row r="6456">
          <cell r="A6456" t="str">
            <v>U264468</v>
          </cell>
          <cell r="B6456" t="str">
            <v>Hughes, Timothy</v>
          </cell>
        </row>
        <row r="6457">
          <cell r="A6457" t="str">
            <v>U264746</v>
          </cell>
          <cell r="B6457" t="str">
            <v>Fitch, Brian</v>
          </cell>
        </row>
        <row r="6458">
          <cell r="A6458" t="str">
            <v>U266200</v>
          </cell>
          <cell r="B6458" t="str">
            <v>Schroeder, Jason</v>
          </cell>
        </row>
        <row r="6459">
          <cell r="A6459" t="str">
            <v>U266454</v>
          </cell>
          <cell r="B6459" t="str">
            <v>Monroe, Miles</v>
          </cell>
        </row>
        <row r="6460">
          <cell r="A6460" t="str">
            <v>U269154</v>
          </cell>
          <cell r="B6460" t="str">
            <v>Dubreuil, John</v>
          </cell>
        </row>
        <row r="6461">
          <cell r="A6461" t="str">
            <v>U272225</v>
          </cell>
          <cell r="B6461" t="str">
            <v>Moore, Daniel</v>
          </cell>
        </row>
        <row r="6462">
          <cell r="A6462" t="str">
            <v>U293510</v>
          </cell>
          <cell r="B6462" t="str">
            <v>Rollins, Jeffrey</v>
          </cell>
        </row>
        <row r="6463">
          <cell r="A6463" t="str">
            <v>U294268</v>
          </cell>
          <cell r="B6463" t="str">
            <v>Lindland, Steven</v>
          </cell>
        </row>
        <row r="6464">
          <cell r="A6464" t="str">
            <v>U296179</v>
          </cell>
          <cell r="B6464" t="str">
            <v>Schroeder, Joseph</v>
          </cell>
        </row>
        <row r="6465">
          <cell r="A6465" t="str">
            <v>U304821</v>
          </cell>
          <cell r="B6465" t="str">
            <v>Matziaris, Angelo</v>
          </cell>
        </row>
        <row r="6466">
          <cell r="A6466" t="str">
            <v>U194467</v>
          </cell>
          <cell r="B6466" t="str">
            <v>Savage, Julie</v>
          </cell>
        </row>
        <row r="6467">
          <cell r="A6467" t="str">
            <v>U263017</v>
          </cell>
          <cell r="B6467" t="str">
            <v>Spears, Brian</v>
          </cell>
        </row>
        <row r="6468">
          <cell r="A6468" t="str">
            <v>U332936</v>
          </cell>
          <cell r="B6468" t="str">
            <v>Galles, Michael</v>
          </cell>
        </row>
        <row r="6469">
          <cell r="A6469" t="str">
            <v>U163779</v>
          </cell>
          <cell r="B6469" t="str">
            <v>Buchar, Kevin</v>
          </cell>
        </row>
        <row r="6470">
          <cell r="A6470" t="str">
            <v>U163777</v>
          </cell>
          <cell r="B6470" t="str">
            <v>Dill, Beth</v>
          </cell>
        </row>
        <row r="6471">
          <cell r="A6471" t="str">
            <v>U166466</v>
          </cell>
          <cell r="B6471" t="str">
            <v>Cowan, John</v>
          </cell>
        </row>
        <row r="6472">
          <cell r="A6472" t="str">
            <v>U166471</v>
          </cell>
          <cell r="B6472" t="str">
            <v>Stumpf, Kirsten</v>
          </cell>
        </row>
        <row r="6473">
          <cell r="A6473" t="str">
            <v>U168133</v>
          </cell>
          <cell r="B6473" t="str">
            <v>Naman, Donald</v>
          </cell>
        </row>
        <row r="6474">
          <cell r="A6474" t="str">
            <v>U171107</v>
          </cell>
          <cell r="B6474" t="str">
            <v>Stuebe, John</v>
          </cell>
        </row>
        <row r="6475">
          <cell r="A6475" t="str">
            <v>U171181</v>
          </cell>
          <cell r="B6475" t="str">
            <v>Prothero, Robert</v>
          </cell>
        </row>
        <row r="6476">
          <cell r="A6476" t="str">
            <v>U173886</v>
          </cell>
          <cell r="B6476" t="str">
            <v>Jacobs, Steven</v>
          </cell>
        </row>
        <row r="6477">
          <cell r="A6477" t="str">
            <v>U173913</v>
          </cell>
          <cell r="B6477" t="str">
            <v>Skocik, Michael</v>
          </cell>
        </row>
        <row r="6478">
          <cell r="A6478" t="str">
            <v>U173984</v>
          </cell>
          <cell r="B6478" t="str">
            <v>Ashley, Kendall</v>
          </cell>
        </row>
        <row r="6479">
          <cell r="A6479" t="str">
            <v>U174030</v>
          </cell>
          <cell r="B6479" t="str">
            <v>Shall, James</v>
          </cell>
        </row>
        <row r="6480">
          <cell r="A6480" t="str">
            <v>U174113</v>
          </cell>
          <cell r="B6480" t="str">
            <v>Gillis, Peter</v>
          </cell>
        </row>
        <row r="6481">
          <cell r="A6481" t="str">
            <v>U174146</v>
          </cell>
          <cell r="B6481" t="str">
            <v>Blomgren, Scott</v>
          </cell>
        </row>
        <row r="6482">
          <cell r="A6482" t="str">
            <v>U173557</v>
          </cell>
          <cell r="B6482" t="str">
            <v>Ferraraccio, Christopher</v>
          </cell>
        </row>
        <row r="6483">
          <cell r="A6483" t="str">
            <v>U180324</v>
          </cell>
          <cell r="B6483" t="str">
            <v>Van Den Heuvel, Paul</v>
          </cell>
        </row>
        <row r="6484">
          <cell r="A6484" t="str">
            <v>U182123</v>
          </cell>
          <cell r="B6484" t="str">
            <v>Niemi, Wade</v>
          </cell>
        </row>
        <row r="6485">
          <cell r="A6485" t="str">
            <v>U182111</v>
          </cell>
          <cell r="B6485" t="str">
            <v>Stengle, Kenneth</v>
          </cell>
        </row>
        <row r="6486">
          <cell r="A6486" t="str">
            <v>U182125</v>
          </cell>
          <cell r="B6486" t="str">
            <v>Lanza, Carl</v>
          </cell>
        </row>
        <row r="6487">
          <cell r="A6487" t="str">
            <v>U182153</v>
          </cell>
          <cell r="B6487" t="str">
            <v>Wood, James</v>
          </cell>
        </row>
        <row r="6488">
          <cell r="A6488" t="str">
            <v>U182163</v>
          </cell>
          <cell r="B6488" t="str">
            <v>McMahan, Eddie</v>
          </cell>
        </row>
        <row r="6489">
          <cell r="A6489" t="str">
            <v>U182215</v>
          </cell>
          <cell r="B6489" t="str">
            <v>Perun-Thayer, Dawn</v>
          </cell>
        </row>
        <row r="6490">
          <cell r="A6490" t="str">
            <v>U182228</v>
          </cell>
          <cell r="B6490" t="str">
            <v>Mages, James</v>
          </cell>
        </row>
        <row r="6491">
          <cell r="A6491" t="str">
            <v>U182258</v>
          </cell>
          <cell r="B6491" t="str">
            <v>Weber, Arnold</v>
          </cell>
        </row>
        <row r="6492">
          <cell r="A6492" t="str">
            <v>U182345</v>
          </cell>
          <cell r="B6492" t="str">
            <v>Marquez, John</v>
          </cell>
        </row>
        <row r="6493">
          <cell r="A6493" t="str">
            <v>U185854</v>
          </cell>
          <cell r="B6493" t="str">
            <v>Myers, Joseph</v>
          </cell>
        </row>
        <row r="6494">
          <cell r="A6494" t="str">
            <v>U185878</v>
          </cell>
          <cell r="B6494" t="str">
            <v>Simons, Steven</v>
          </cell>
        </row>
        <row r="6495">
          <cell r="A6495" t="str">
            <v>U185902</v>
          </cell>
          <cell r="B6495" t="str">
            <v>Sullivan, Jeffrey</v>
          </cell>
        </row>
        <row r="6496">
          <cell r="A6496" t="str">
            <v>U185947</v>
          </cell>
          <cell r="B6496" t="str">
            <v>Swift, Donald</v>
          </cell>
        </row>
        <row r="6497">
          <cell r="A6497" t="str">
            <v>U185963</v>
          </cell>
          <cell r="B6497" t="str">
            <v>Schmidt, Edward</v>
          </cell>
        </row>
        <row r="6498">
          <cell r="A6498" t="str">
            <v>U185991</v>
          </cell>
          <cell r="B6498" t="str">
            <v>Stenberg, Rolland</v>
          </cell>
        </row>
        <row r="6499">
          <cell r="A6499" t="str">
            <v>U186024</v>
          </cell>
          <cell r="B6499" t="str">
            <v>Casey, Thomas</v>
          </cell>
        </row>
        <row r="6500">
          <cell r="A6500" t="str">
            <v>U193558</v>
          </cell>
          <cell r="B6500" t="str">
            <v>Ringwald, Laura</v>
          </cell>
        </row>
        <row r="6501">
          <cell r="A6501" t="str">
            <v>U193546</v>
          </cell>
          <cell r="B6501" t="str">
            <v>Doby, David</v>
          </cell>
        </row>
        <row r="6502">
          <cell r="A6502" t="str">
            <v>U193582</v>
          </cell>
          <cell r="B6502" t="str">
            <v>Cassidy, Melissa</v>
          </cell>
        </row>
        <row r="6503">
          <cell r="A6503" t="str">
            <v>U193637</v>
          </cell>
          <cell r="B6503" t="str">
            <v>Follin, William</v>
          </cell>
        </row>
        <row r="6504">
          <cell r="A6504" t="str">
            <v>U193655</v>
          </cell>
          <cell r="B6504" t="str">
            <v>Wilson, James</v>
          </cell>
        </row>
        <row r="6505">
          <cell r="A6505" t="str">
            <v>U193748</v>
          </cell>
          <cell r="B6505" t="str">
            <v>Withycombe, Elizabeth</v>
          </cell>
        </row>
        <row r="6506">
          <cell r="A6506" t="str">
            <v>U193776</v>
          </cell>
          <cell r="B6506" t="str">
            <v>Ebersole, Edward</v>
          </cell>
        </row>
        <row r="6507">
          <cell r="A6507" t="str">
            <v>U193804</v>
          </cell>
          <cell r="B6507" t="str">
            <v>Baker, Scott</v>
          </cell>
        </row>
        <row r="6508">
          <cell r="A6508" t="str">
            <v>U193850</v>
          </cell>
          <cell r="B6508" t="str">
            <v>White, Neil</v>
          </cell>
        </row>
        <row r="6509">
          <cell r="A6509" t="str">
            <v>U193867</v>
          </cell>
          <cell r="B6509" t="str">
            <v>Nielan, Kevin</v>
          </cell>
        </row>
        <row r="6510">
          <cell r="A6510" t="str">
            <v>U193881</v>
          </cell>
          <cell r="B6510" t="str">
            <v>Taylor, Ralph</v>
          </cell>
        </row>
        <row r="6511">
          <cell r="A6511" t="str">
            <v>U193973</v>
          </cell>
          <cell r="B6511" t="str">
            <v>Daill, Kurt</v>
          </cell>
        </row>
        <row r="6512">
          <cell r="A6512" t="str">
            <v>U223422</v>
          </cell>
          <cell r="B6512" t="str">
            <v>Martin, Paul</v>
          </cell>
        </row>
        <row r="6513">
          <cell r="A6513" t="str">
            <v>U223442</v>
          </cell>
          <cell r="B6513" t="str">
            <v>Maly, Mark</v>
          </cell>
        </row>
        <row r="6514">
          <cell r="A6514" t="str">
            <v>U223453</v>
          </cell>
          <cell r="B6514" t="str">
            <v>Lowe, Michael</v>
          </cell>
        </row>
        <row r="6515">
          <cell r="A6515" t="str">
            <v>U250784</v>
          </cell>
          <cell r="B6515" t="str">
            <v>Rulli, David</v>
          </cell>
        </row>
        <row r="6516">
          <cell r="A6516" t="str">
            <v>U250538</v>
          </cell>
          <cell r="B6516" t="str">
            <v>Mikkelson, David</v>
          </cell>
        </row>
        <row r="6517">
          <cell r="A6517" t="str">
            <v>U251618</v>
          </cell>
          <cell r="B6517" t="str">
            <v>Biedermann, Geoffrey</v>
          </cell>
        </row>
        <row r="6518">
          <cell r="A6518" t="str">
            <v>U254202</v>
          </cell>
          <cell r="B6518" t="str">
            <v>Alholinna, Nathan</v>
          </cell>
        </row>
        <row r="6519">
          <cell r="A6519" t="str">
            <v>U255197</v>
          </cell>
          <cell r="B6519" t="str">
            <v>Catton, Chad</v>
          </cell>
        </row>
        <row r="6520">
          <cell r="A6520" t="str">
            <v>U257213</v>
          </cell>
          <cell r="B6520" t="str">
            <v>Biros, Russell</v>
          </cell>
        </row>
        <row r="6521">
          <cell r="A6521" t="str">
            <v>U257489</v>
          </cell>
          <cell r="B6521" t="str">
            <v>Smith, George</v>
          </cell>
        </row>
        <row r="6522">
          <cell r="A6522" t="str">
            <v>U257956</v>
          </cell>
          <cell r="B6522" t="str">
            <v>Sundklakk, Frank Alexander</v>
          </cell>
        </row>
        <row r="6523">
          <cell r="A6523" t="str">
            <v>U232450</v>
          </cell>
          <cell r="B6523" t="str">
            <v>Carlson, Jason</v>
          </cell>
        </row>
        <row r="6524">
          <cell r="A6524" t="str">
            <v>U148582</v>
          </cell>
          <cell r="B6524" t="str">
            <v>Askew, Michael</v>
          </cell>
        </row>
        <row r="6525">
          <cell r="A6525" t="str">
            <v>U259130</v>
          </cell>
          <cell r="B6525" t="str">
            <v>Tiltrum, Michael</v>
          </cell>
        </row>
        <row r="6526">
          <cell r="A6526" t="str">
            <v>U259514</v>
          </cell>
          <cell r="B6526" t="str">
            <v>Dickinson, Dennis</v>
          </cell>
        </row>
        <row r="6527">
          <cell r="A6527" t="str">
            <v>U259642</v>
          </cell>
          <cell r="B6527" t="str">
            <v>Hubbell, Joseph</v>
          </cell>
        </row>
        <row r="6528">
          <cell r="A6528" t="str">
            <v>U268686</v>
          </cell>
          <cell r="B6528" t="str">
            <v>McPherson, Craig</v>
          </cell>
        </row>
        <row r="6529">
          <cell r="A6529" t="str">
            <v>U260195</v>
          </cell>
          <cell r="B6529" t="str">
            <v>Rohlf, Andrea</v>
          </cell>
        </row>
        <row r="6530">
          <cell r="A6530" t="str">
            <v>U260139</v>
          </cell>
          <cell r="B6530" t="str">
            <v>Peterson, Laurel</v>
          </cell>
        </row>
        <row r="6531">
          <cell r="A6531" t="str">
            <v>U227303</v>
          </cell>
          <cell r="B6531" t="str">
            <v>Snyder, Aaron</v>
          </cell>
        </row>
        <row r="6532">
          <cell r="A6532" t="str">
            <v>U260824</v>
          </cell>
          <cell r="B6532" t="str">
            <v>Jackson, Bobby</v>
          </cell>
        </row>
        <row r="6533">
          <cell r="A6533" t="str">
            <v>U263623</v>
          </cell>
          <cell r="B6533" t="str">
            <v>Imker, Tiffany</v>
          </cell>
        </row>
        <row r="6534">
          <cell r="A6534" t="str">
            <v>U263654</v>
          </cell>
          <cell r="B6534" t="str">
            <v>Lysford, Scott</v>
          </cell>
        </row>
        <row r="6535">
          <cell r="A6535" t="str">
            <v>U264682</v>
          </cell>
          <cell r="B6535" t="str">
            <v>Clemons, Joseph</v>
          </cell>
        </row>
        <row r="6536">
          <cell r="A6536" t="str">
            <v>U265174</v>
          </cell>
          <cell r="B6536" t="str">
            <v>Skoda, Iana</v>
          </cell>
        </row>
        <row r="6537">
          <cell r="A6537" t="str">
            <v>U265462</v>
          </cell>
          <cell r="B6537" t="str">
            <v>Turner, Glen</v>
          </cell>
        </row>
        <row r="6538">
          <cell r="A6538" t="str">
            <v>U266863</v>
          </cell>
          <cell r="B6538" t="str">
            <v>Mathews, Debra</v>
          </cell>
        </row>
        <row r="6539">
          <cell r="A6539" t="str">
            <v>U268977</v>
          </cell>
          <cell r="B6539" t="str">
            <v>Furgal, Thomas</v>
          </cell>
        </row>
        <row r="6540">
          <cell r="A6540" t="str">
            <v>U270611</v>
          </cell>
          <cell r="B6540" t="str">
            <v>Brennan, Michael</v>
          </cell>
        </row>
        <row r="6541">
          <cell r="A6541" t="str">
            <v>U271303</v>
          </cell>
          <cell r="B6541" t="str">
            <v>McKay, Joseph</v>
          </cell>
        </row>
        <row r="6542">
          <cell r="A6542" t="str">
            <v>U272851</v>
          </cell>
          <cell r="B6542" t="str">
            <v>Docksey, Allyson</v>
          </cell>
        </row>
        <row r="6543">
          <cell r="A6543" t="str">
            <v>U295385</v>
          </cell>
          <cell r="B6543" t="str">
            <v>Hayden, Chad</v>
          </cell>
        </row>
        <row r="6544">
          <cell r="A6544" t="str">
            <v>U296049</v>
          </cell>
          <cell r="B6544" t="str">
            <v>Aufmann, Justin</v>
          </cell>
        </row>
        <row r="6545">
          <cell r="A6545" t="str">
            <v>U296545</v>
          </cell>
          <cell r="B6545" t="str">
            <v>Parker, Scott</v>
          </cell>
        </row>
        <row r="6546">
          <cell r="A6546" t="str">
            <v>U304725</v>
          </cell>
          <cell r="B6546" t="str">
            <v>Carmichael, Matthew</v>
          </cell>
        </row>
        <row r="6547">
          <cell r="A6547" t="str">
            <v>U307863</v>
          </cell>
          <cell r="B6547" t="str">
            <v>Palmer IV, Robert</v>
          </cell>
        </row>
        <row r="6548">
          <cell r="A6548" t="str">
            <v>U308153</v>
          </cell>
          <cell r="B6548" t="str">
            <v>Nemec, Joseph</v>
          </cell>
        </row>
        <row r="6549">
          <cell r="A6549" t="str">
            <v>U308336</v>
          </cell>
          <cell r="B6549" t="str">
            <v>Schultz, Daniel</v>
          </cell>
        </row>
        <row r="6550">
          <cell r="A6550" t="str">
            <v>U308299</v>
          </cell>
          <cell r="B6550" t="str">
            <v>Farkas, Jonathan</v>
          </cell>
        </row>
        <row r="6551">
          <cell r="A6551" t="str">
            <v>U308381</v>
          </cell>
          <cell r="B6551" t="str">
            <v>Gienapp, Brian</v>
          </cell>
        </row>
        <row r="6552">
          <cell r="A6552" t="str">
            <v>U308389</v>
          </cell>
          <cell r="B6552" t="str">
            <v>Norwood, Richard</v>
          </cell>
        </row>
        <row r="6553">
          <cell r="A6553" t="str">
            <v>U308440</v>
          </cell>
          <cell r="B6553" t="str">
            <v>Easterlin, Eric</v>
          </cell>
        </row>
        <row r="6554">
          <cell r="A6554" t="str">
            <v>U308449</v>
          </cell>
          <cell r="B6554" t="str">
            <v>Means, Michael</v>
          </cell>
        </row>
        <row r="6555">
          <cell r="A6555" t="str">
            <v>U308622</v>
          </cell>
          <cell r="B6555" t="str">
            <v>Kuehl, James</v>
          </cell>
        </row>
        <row r="6556">
          <cell r="A6556" t="str">
            <v>U308628</v>
          </cell>
          <cell r="B6556" t="str">
            <v>Desai, Parag</v>
          </cell>
        </row>
        <row r="6557">
          <cell r="A6557" t="str">
            <v>U308659</v>
          </cell>
          <cell r="B6557" t="str">
            <v>Schafer, Michael</v>
          </cell>
        </row>
        <row r="6558">
          <cell r="A6558" t="str">
            <v>U308815</v>
          </cell>
          <cell r="B6558" t="str">
            <v>Palmer, James</v>
          </cell>
        </row>
        <row r="6559">
          <cell r="A6559" t="str">
            <v>U308829</v>
          </cell>
          <cell r="B6559" t="str">
            <v>Cunningham, John</v>
          </cell>
        </row>
        <row r="6560">
          <cell r="A6560" t="str">
            <v>U308874</v>
          </cell>
          <cell r="B6560" t="str">
            <v>Waters, Joseph</v>
          </cell>
        </row>
        <row r="6561">
          <cell r="A6561" t="str">
            <v>U330245</v>
          </cell>
          <cell r="B6561" t="str">
            <v>Catarra, Gregory</v>
          </cell>
        </row>
        <row r="6562">
          <cell r="A6562" t="str">
            <v>U330252</v>
          </cell>
          <cell r="B6562" t="str">
            <v>Benassi, Sara</v>
          </cell>
        </row>
        <row r="6563">
          <cell r="A6563" t="str">
            <v>U330249</v>
          </cell>
          <cell r="B6563" t="str">
            <v>Irwin, Keith</v>
          </cell>
        </row>
        <row r="6564">
          <cell r="A6564" t="str">
            <v>U330417</v>
          </cell>
          <cell r="B6564" t="str">
            <v>Koziarski, Wojciech</v>
          </cell>
        </row>
        <row r="6565">
          <cell r="A6565" t="str">
            <v>U330435</v>
          </cell>
          <cell r="B6565" t="str">
            <v>Richardson, Kevin</v>
          </cell>
        </row>
        <row r="6566">
          <cell r="A6566" t="str">
            <v>U330647</v>
          </cell>
          <cell r="B6566" t="str">
            <v>Fountain, Richard</v>
          </cell>
        </row>
        <row r="6567">
          <cell r="A6567" t="str">
            <v>U330672</v>
          </cell>
          <cell r="B6567" t="str">
            <v>Edwards, Timothy</v>
          </cell>
        </row>
        <row r="6568">
          <cell r="A6568" t="str">
            <v>U330715</v>
          </cell>
          <cell r="B6568" t="str">
            <v>Hickey, Stephen</v>
          </cell>
        </row>
        <row r="6569">
          <cell r="A6569" t="str">
            <v>U331419</v>
          </cell>
          <cell r="B6569" t="str">
            <v>Newlands, Jeanne</v>
          </cell>
        </row>
        <row r="6570">
          <cell r="A6570" t="str">
            <v>U331515</v>
          </cell>
          <cell r="B6570" t="str">
            <v>Gaffney, Kimberly</v>
          </cell>
        </row>
        <row r="6571">
          <cell r="A6571" t="str">
            <v>U331848</v>
          </cell>
          <cell r="B6571" t="str">
            <v>Gommoll, John</v>
          </cell>
        </row>
        <row r="6572">
          <cell r="A6572" t="str">
            <v>U331965</v>
          </cell>
          <cell r="B6572" t="str">
            <v>Shipman, Edward</v>
          </cell>
        </row>
        <row r="6573">
          <cell r="A6573" t="str">
            <v>U332052</v>
          </cell>
          <cell r="B6573" t="str">
            <v>Bruce, Timothy</v>
          </cell>
        </row>
        <row r="6574">
          <cell r="A6574" t="str">
            <v>U332179</v>
          </cell>
          <cell r="B6574" t="str">
            <v>Hansberry, Joseph</v>
          </cell>
        </row>
        <row r="6575">
          <cell r="A6575" t="str">
            <v>U332182</v>
          </cell>
          <cell r="B6575" t="str">
            <v>Greene, David</v>
          </cell>
        </row>
        <row r="6576">
          <cell r="A6576" t="str">
            <v>U332189</v>
          </cell>
          <cell r="B6576" t="str">
            <v>Feltis, Timothy</v>
          </cell>
        </row>
        <row r="6577">
          <cell r="A6577" t="str">
            <v>U332511</v>
          </cell>
          <cell r="B6577" t="str">
            <v>Tews, Jeremy</v>
          </cell>
        </row>
        <row r="6578">
          <cell r="A6578" t="str">
            <v>U206899</v>
          </cell>
          <cell r="B6578" t="str">
            <v>Hyde, Justin</v>
          </cell>
        </row>
        <row r="6579">
          <cell r="A6579" t="str">
            <v>U332510</v>
          </cell>
          <cell r="B6579" t="str">
            <v>Parker, William</v>
          </cell>
        </row>
        <row r="6580">
          <cell r="A6580" t="str">
            <v>U332508</v>
          </cell>
          <cell r="B6580" t="str">
            <v>Hudson, Eli</v>
          </cell>
        </row>
        <row r="6581">
          <cell r="A6581" t="str">
            <v>U332512</v>
          </cell>
          <cell r="B6581" t="str">
            <v>Schaffer, Joan</v>
          </cell>
        </row>
        <row r="6582">
          <cell r="A6582" t="str">
            <v>U332543</v>
          </cell>
          <cell r="B6582" t="str">
            <v>Butler, Michael</v>
          </cell>
        </row>
        <row r="6583">
          <cell r="A6583" t="str">
            <v>U332545</v>
          </cell>
          <cell r="B6583" t="str">
            <v>Bernstiel, Jason</v>
          </cell>
        </row>
        <row r="6584">
          <cell r="A6584" t="str">
            <v>U332544</v>
          </cell>
          <cell r="B6584" t="str">
            <v>Stramaglio, Gina</v>
          </cell>
        </row>
        <row r="6585">
          <cell r="A6585" t="str">
            <v>U332550</v>
          </cell>
          <cell r="B6585" t="str">
            <v>Cyrul, Gregory</v>
          </cell>
        </row>
        <row r="6586">
          <cell r="A6586" t="str">
            <v>U332615</v>
          </cell>
          <cell r="B6586" t="str">
            <v>McClure, Nathan</v>
          </cell>
        </row>
        <row r="6587">
          <cell r="A6587" t="str">
            <v>U332612</v>
          </cell>
          <cell r="B6587" t="str">
            <v>Farkas, Tracey</v>
          </cell>
        </row>
        <row r="6588">
          <cell r="A6588" t="str">
            <v>U332667</v>
          </cell>
          <cell r="B6588" t="str">
            <v>Gallo, Anthony</v>
          </cell>
        </row>
        <row r="6589">
          <cell r="A6589" t="str">
            <v>U332770</v>
          </cell>
          <cell r="B6589" t="str">
            <v>Royer, Steven</v>
          </cell>
        </row>
        <row r="6590">
          <cell r="A6590" t="str">
            <v>U332771</v>
          </cell>
          <cell r="B6590" t="str">
            <v>Guise, Andrew</v>
          </cell>
        </row>
        <row r="6591">
          <cell r="A6591" t="str">
            <v>U332778</v>
          </cell>
          <cell r="B6591" t="str">
            <v>Tockston, Jon</v>
          </cell>
        </row>
        <row r="6592">
          <cell r="A6592" t="str">
            <v>U332816</v>
          </cell>
          <cell r="B6592" t="str">
            <v>Norton, Kevin</v>
          </cell>
        </row>
        <row r="6593">
          <cell r="A6593" t="str">
            <v>U332825</v>
          </cell>
          <cell r="B6593" t="str">
            <v>White, Kerry</v>
          </cell>
        </row>
        <row r="6594">
          <cell r="A6594" t="str">
            <v>U332828</v>
          </cell>
          <cell r="B6594" t="str">
            <v>Zust, Jonathan</v>
          </cell>
        </row>
        <row r="6595">
          <cell r="A6595" t="str">
            <v>U332827</v>
          </cell>
          <cell r="B6595" t="str">
            <v>Morgan, Lindsay</v>
          </cell>
        </row>
        <row r="6596">
          <cell r="A6596" t="str">
            <v>U332886</v>
          </cell>
          <cell r="B6596" t="str">
            <v>Hory, Matthew</v>
          </cell>
        </row>
        <row r="6597">
          <cell r="A6597" t="str">
            <v>U332882</v>
          </cell>
          <cell r="B6597" t="str">
            <v>Schneider, Jonathan</v>
          </cell>
        </row>
        <row r="6598">
          <cell r="A6598" t="str">
            <v>U332943</v>
          </cell>
          <cell r="B6598" t="str">
            <v>Gezon, Benjamin</v>
          </cell>
        </row>
        <row r="6599">
          <cell r="A6599" t="str">
            <v>U333126</v>
          </cell>
          <cell r="B6599" t="str">
            <v>Myers, Michael</v>
          </cell>
        </row>
        <row r="6600">
          <cell r="A6600" t="str">
            <v>U333109</v>
          </cell>
          <cell r="B6600" t="str">
            <v>Merle, Sean</v>
          </cell>
        </row>
        <row r="6601">
          <cell r="A6601" t="str">
            <v>U333123</v>
          </cell>
          <cell r="B6601" t="str">
            <v>Netherton, Kade</v>
          </cell>
        </row>
        <row r="6602">
          <cell r="A6602" t="str">
            <v>U333228</v>
          </cell>
          <cell r="B6602" t="str">
            <v>Worny, Benjamin</v>
          </cell>
        </row>
        <row r="6603">
          <cell r="A6603" t="str">
            <v>U333225</v>
          </cell>
          <cell r="B6603" t="str">
            <v>Norton, Marjorie</v>
          </cell>
        </row>
        <row r="6604">
          <cell r="A6604" t="str">
            <v>U333226</v>
          </cell>
          <cell r="B6604" t="str">
            <v>Blomgren, Stephen</v>
          </cell>
        </row>
        <row r="6605">
          <cell r="A6605" t="str">
            <v>U333232</v>
          </cell>
          <cell r="B6605" t="str">
            <v>Schaffer, Kevin</v>
          </cell>
        </row>
        <row r="6606">
          <cell r="A6606" t="str">
            <v>U333233</v>
          </cell>
          <cell r="B6606" t="str">
            <v>Rejowski, Justin</v>
          </cell>
        </row>
        <row r="6607">
          <cell r="A6607" t="str">
            <v>U333635</v>
          </cell>
          <cell r="B6607" t="str">
            <v>Lowe, Ryan</v>
          </cell>
        </row>
        <row r="6608">
          <cell r="A6608" t="str">
            <v>U334185</v>
          </cell>
          <cell r="B6608" t="str">
            <v>Madsen, Kenneth</v>
          </cell>
        </row>
        <row r="6609">
          <cell r="A6609" t="str">
            <v>U334560</v>
          </cell>
          <cell r="B6609" t="str">
            <v>Miller, Wesley</v>
          </cell>
        </row>
        <row r="6610">
          <cell r="A6610" t="str">
            <v>U334565</v>
          </cell>
          <cell r="B6610" t="str">
            <v>Drews, Jaden</v>
          </cell>
        </row>
        <row r="6611">
          <cell r="A6611" t="str">
            <v>U334716</v>
          </cell>
          <cell r="B6611" t="str">
            <v>Krueger, Ronald</v>
          </cell>
        </row>
        <row r="6612">
          <cell r="A6612" t="str">
            <v>U334801</v>
          </cell>
          <cell r="B6612" t="str">
            <v>Tallman, Maya</v>
          </cell>
        </row>
        <row r="6613">
          <cell r="A6613" t="str">
            <v>U334809</v>
          </cell>
          <cell r="B6613" t="str">
            <v>Zielke, Jon</v>
          </cell>
        </row>
        <row r="6614">
          <cell r="A6614" t="str">
            <v>U334810</v>
          </cell>
          <cell r="B6614" t="str">
            <v>Devgon, Rajeev</v>
          </cell>
        </row>
        <row r="6615">
          <cell r="A6615" t="str">
            <v>U335506</v>
          </cell>
          <cell r="B6615" t="str">
            <v>Muir, Aaron</v>
          </cell>
        </row>
        <row r="6616">
          <cell r="A6616" t="str">
            <v>U291267</v>
          </cell>
          <cell r="B6616" t="str">
            <v>Mauk, Steven</v>
          </cell>
        </row>
        <row r="6617">
          <cell r="A6617" t="str">
            <v>U335640</v>
          </cell>
          <cell r="B6617" t="str">
            <v>Bolinger, Robert</v>
          </cell>
        </row>
        <row r="6618">
          <cell r="A6618" t="str">
            <v>U335655</v>
          </cell>
          <cell r="B6618" t="str">
            <v>Coppersmith, Seth</v>
          </cell>
        </row>
        <row r="6619">
          <cell r="A6619" t="str">
            <v>U335662</v>
          </cell>
          <cell r="B6619" t="str">
            <v>Flesch, Steven</v>
          </cell>
        </row>
        <row r="6620">
          <cell r="A6620" t="str">
            <v>U281847</v>
          </cell>
          <cell r="B6620" t="str">
            <v>Sever, Kyle</v>
          </cell>
        </row>
        <row r="6621">
          <cell r="A6621" t="str">
            <v>U335927</v>
          </cell>
          <cell r="B6621" t="str">
            <v>Lupton, Michael</v>
          </cell>
        </row>
        <row r="6622">
          <cell r="A6622" t="str">
            <v>U336086</v>
          </cell>
          <cell r="B6622" t="str">
            <v>Herbert, Michael</v>
          </cell>
        </row>
        <row r="6623">
          <cell r="A6623" t="str">
            <v>U336453</v>
          </cell>
          <cell r="B6623" t="str">
            <v>De Leon, Jose</v>
          </cell>
        </row>
        <row r="6624">
          <cell r="A6624" t="str">
            <v>U336457</v>
          </cell>
          <cell r="B6624" t="str">
            <v>Buerstatte, Scott</v>
          </cell>
        </row>
        <row r="6625">
          <cell r="A6625" t="str">
            <v>U336467</v>
          </cell>
          <cell r="B6625" t="str">
            <v>Everett, Justin</v>
          </cell>
        </row>
        <row r="6626">
          <cell r="A6626" t="str">
            <v>U338201</v>
          </cell>
          <cell r="B6626" t="str">
            <v>Tufts, Adam</v>
          </cell>
        </row>
        <row r="6627">
          <cell r="A6627" t="str">
            <v>U338216</v>
          </cell>
          <cell r="B6627" t="str">
            <v>Edelstein, Jacob</v>
          </cell>
        </row>
        <row r="6628">
          <cell r="A6628" t="str">
            <v>U338304</v>
          </cell>
          <cell r="B6628" t="str">
            <v>Haney, Christopher</v>
          </cell>
        </row>
        <row r="6629">
          <cell r="A6629" t="str">
            <v>U082197</v>
          </cell>
          <cell r="B6629" t="str">
            <v>Andrews, Dale</v>
          </cell>
        </row>
        <row r="6630">
          <cell r="A6630" t="str">
            <v>U082970</v>
          </cell>
          <cell r="B6630" t="str">
            <v>Wallitner, Astrid</v>
          </cell>
        </row>
        <row r="6631">
          <cell r="A6631" t="str">
            <v>U239927</v>
          </cell>
          <cell r="B6631" t="str">
            <v>Bronowski, Michael</v>
          </cell>
        </row>
        <row r="6632">
          <cell r="A6632" t="str">
            <v>U082981</v>
          </cell>
          <cell r="B6632" t="str">
            <v>Anderson, Dwight</v>
          </cell>
        </row>
        <row r="6633">
          <cell r="A6633" t="str">
            <v>U043741</v>
          </cell>
          <cell r="B6633" t="str">
            <v>Moseley, John</v>
          </cell>
        </row>
        <row r="6634">
          <cell r="A6634" t="str">
            <v>U249164</v>
          </cell>
          <cell r="B6634" t="str">
            <v>Cheney, William</v>
          </cell>
        </row>
        <row r="6635">
          <cell r="A6635" t="str">
            <v>U055732</v>
          </cell>
          <cell r="B6635" t="str">
            <v>Horanyi, Laszlo</v>
          </cell>
        </row>
        <row r="6636">
          <cell r="A6636" t="str">
            <v>U084853</v>
          </cell>
          <cell r="B6636" t="str">
            <v>Misselwitz, Theodore</v>
          </cell>
        </row>
        <row r="6637">
          <cell r="A6637" t="str">
            <v>U222480</v>
          </cell>
          <cell r="B6637" t="str">
            <v>Ruggles, Thomas</v>
          </cell>
        </row>
        <row r="6638">
          <cell r="A6638" t="str">
            <v>U242935</v>
          </cell>
          <cell r="B6638" t="str">
            <v>Cleppe, Mark</v>
          </cell>
        </row>
        <row r="6639">
          <cell r="A6639" t="str">
            <v>U009890</v>
          </cell>
          <cell r="B6639" t="str">
            <v>Richard, Michael</v>
          </cell>
        </row>
        <row r="6640">
          <cell r="A6640" t="str">
            <v>U009908</v>
          </cell>
          <cell r="B6640" t="str">
            <v>Herzfeld, Mark</v>
          </cell>
        </row>
        <row r="6641">
          <cell r="A6641" t="str">
            <v>U009886</v>
          </cell>
          <cell r="B6641" t="str">
            <v>Ahmed, Naseem</v>
          </cell>
        </row>
        <row r="6642">
          <cell r="A6642" t="str">
            <v>U104515</v>
          </cell>
          <cell r="B6642" t="str">
            <v>Johal, Teji</v>
          </cell>
        </row>
        <row r="6643">
          <cell r="A6643" t="str">
            <v>U176871</v>
          </cell>
          <cell r="B6643" t="str">
            <v>Wolfe, Bruce</v>
          </cell>
        </row>
        <row r="6644">
          <cell r="A6644" t="str">
            <v>U104574</v>
          </cell>
          <cell r="B6644" t="str">
            <v>Nee, Todd</v>
          </cell>
        </row>
        <row r="6645">
          <cell r="A6645" t="str">
            <v>U212264</v>
          </cell>
          <cell r="B6645" t="str">
            <v>Fitzgerald, John</v>
          </cell>
        </row>
        <row r="6646">
          <cell r="A6646" t="str">
            <v>U104573</v>
          </cell>
          <cell r="B6646" t="str">
            <v>Fraser, Christopher</v>
          </cell>
        </row>
        <row r="6647">
          <cell r="A6647" t="str">
            <v>U206844</v>
          </cell>
          <cell r="B6647" t="str">
            <v>Wildman, Alexander</v>
          </cell>
        </row>
        <row r="6648">
          <cell r="A6648" t="str">
            <v>U240685</v>
          </cell>
          <cell r="B6648" t="str">
            <v>Sonmore, Timothy</v>
          </cell>
        </row>
        <row r="6649">
          <cell r="A6649" t="str">
            <v>U104612</v>
          </cell>
          <cell r="B6649" t="str">
            <v>Garcia, Hector</v>
          </cell>
        </row>
        <row r="6650">
          <cell r="A6650" t="str">
            <v>U232574</v>
          </cell>
          <cell r="B6650" t="str">
            <v>Suek, Peter</v>
          </cell>
        </row>
        <row r="6651">
          <cell r="A6651" t="str">
            <v>U104603</v>
          </cell>
          <cell r="B6651" t="str">
            <v>Pinnock, Jeffery</v>
          </cell>
        </row>
        <row r="6652">
          <cell r="A6652" t="str">
            <v>U054843</v>
          </cell>
          <cell r="B6652" t="str">
            <v>Quinby, Allan</v>
          </cell>
        </row>
        <row r="6653">
          <cell r="A6653" t="str">
            <v>U233951</v>
          </cell>
          <cell r="B6653" t="str">
            <v>Clavey, David</v>
          </cell>
        </row>
        <row r="6654">
          <cell r="A6654" t="str">
            <v>U211353</v>
          </cell>
          <cell r="B6654" t="str">
            <v>Martin, Jackson</v>
          </cell>
        </row>
        <row r="6655">
          <cell r="A6655" t="str">
            <v>U241676</v>
          </cell>
          <cell r="B6655" t="str">
            <v>Chew, Warren</v>
          </cell>
        </row>
        <row r="6656">
          <cell r="A6656" t="str">
            <v>U104650</v>
          </cell>
          <cell r="B6656" t="str">
            <v>Provow, Leslie</v>
          </cell>
        </row>
        <row r="6657">
          <cell r="A6657" t="str">
            <v>U225716</v>
          </cell>
          <cell r="B6657" t="str">
            <v>Ringel, John</v>
          </cell>
        </row>
        <row r="6658">
          <cell r="A6658" t="str">
            <v>U104691</v>
          </cell>
          <cell r="B6658" t="str">
            <v>Crocker, Seleno</v>
          </cell>
        </row>
        <row r="6659">
          <cell r="A6659" t="str">
            <v>U106412</v>
          </cell>
          <cell r="B6659" t="str">
            <v>Santamaria, Enrico</v>
          </cell>
        </row>
        <row r="6660">
          <cell r="A6660" t="str">
            <v>U106413</v>
          </cell>
          <cell r="B6660" t="str">
            <v>Olea, Robert</v>
          </cell>
        </row>
        <row r="6661">
          <cell r="A6661" t="str">
            <v>U249793</v>
          </cell>
          <cell r="B6661" t="str">
            <v>Brownrigg, Craig</v>
          </cell>
        </row>
        <row r="6662">
          <cell r="A6662" t="str">
            <v>U106448</v>
          </cell>
          <cell r="B6662" t="str">
            <v>Ressler, Wilbur</v>
          </cell>
        </row>
        <row r="6663">
          <cell r="A6663" t="str">
            <v>U106475</v>
          </cell>
          <cell r="B6663" t="str">
            <v>Ihde, Sydney</v>
          </cell>
        </row>
        <row r="6664">
          <cell r="A6664" t="str">
            <v>U106305</v>
          </cell>
          <cell r="B6664" t="str">
            <v>McCaw, Mark</v>
          </cell>
        </row>
        <row r="6665">
          <cell r="A6665" t="str">
            <v>U106486</v>
          </cell>
          <cell r="B6665" t="str">
            <v>Obregon, Ernest</v>
          </cell>
        </row>
        <row r="6666">
          <cell r="A6666" t="str">
            <v>U106493</v>
          </cell>
          <cell r="B6666" t="str">
            <v>Twilegar, Jean</v>
          </cell>
        </row>
        <row r="6667">
          <cell r="A6667" t="str">
            <v>U106484</v>
          </cell>
          <cell r="B6667" t="str">
            <v>Curammeng, Charles</v>
          </cell>
        </row>
        <row r="6668">
          <cell r="A6668" t="str">
            <v>U235342</v>
          </cell>
          <cell r="B6668" t="str">
            <v>McChesney, Kathleen</v>
          </cell>
        </row>
        <row r="6669">
          <cell r="A6669" t="str">
            <v>U106342</v>
          </cell>
          <cell r="B6669" t="str">
            <v>Smith, James</v>
          </cell>
        </row>
        <row r="6670">
          <cell r="A6670" t="str">
            <v>U205291</v>
          </cell>
          <cell r="B6670" t="str">
            <v>Whitehead, Bruce</v>
          </cell>
        </row>
        <row r="6671">
          <cell r="A6671" t="str">
            <v>U286276</v>
          </cell>
          <cell r="B6671" t="str">
            <v>Rehorn, Anthony</v>
          </cell>
        </row>
        <row r="6672">
          <cell r="A6672" t="str">
            <v>U106364</v>
          </cell>
          <cell r="B6672" t="str">
            <v>Brashear, Holly</v>
          </cell>
        </row>
        <row r="6673">
          <cell r="A6673" t="str">
            <v>U249591</v>
          </cell>
          <cell r="B6673" t="str">
            <v>Grant, Kathy</v>
          </cell>
        </row>
        <row r="6674">
          <cell r="A6674" t="str">
            <v>U245756</v>
          </cell>
          <cell r="B6674" t="str">
            <v>Breidenbach, Francis</v>
          </cell>
        </row>
        <row r="6675">
          <cell r="A6675" t="str">
            <v>U270453</v>
          </cell>
          <cell r="B6675" t="str">
            <v>Buchman, Jeffery</v>
          </cell>
        </row>
        <row r="6676">
          <cell r="A6676" t="str">
            <v>U108325</v>
          </cell>
          <cell r="B6676" t="str">
            <v>Mentink, Wynne</v>
          </cell>
        </row>
        <row r="6677">
          <cell r="A6677" t="str">
            <v>U221431</v>
          </cell>
          <cell r="B6677" t="str">
            <v>Ulrich, Dale</v>
          </cell>
        </row>
        <row r="6678">
          <cell r="A6678" t="str">
            <v>U108203</v>
          </cell>
          <cell r="B6678" t="str">
            <v>Morales, Richard</v>
          </cell>
        </row>
        <row r="6679">
          <cell r="A6679" t="str">
            <v>U249236</v>
          </cell>
          <cell r="B6679" t="str">
            <v>Ogansoy, Tony</v>
          </cell>
        </row>
        <row r="6680">
          <cell r="A6680" t="str">
            <v>U234425</v>
          </cell>
          <cell r="B6680" t="str">
            <v>Achziger, Charles</v>
          </cell>
        </row>
        <row r="6681">
          <cell r="A6681" t="str">
            <v>U108216</v>
          </cell>
          <cell r="B6681" t="str">
            <v>Macchia, Tyrone</v>
          </cell>
        </row>
        <row r="6682">
          <cell r="A6682" t="str">
            <v>U108228</v>
          </cell>
          <cell r="B6682" t="str">
            <v>Belvedere, Joseph</v>
          </cell>
        </row>
        <row r="6683">
          <cell r="A6683" t="str">
            <v>U143358</v>
          </cell>
          <cell r="B6683" t="str">
            <v>Soland, Rick</v>
          </cell>
        </row>
        <row r="6684">
          <cell r="A6684" t="str">
            <v>U222398</v>
          </cell>
          <cell r="B6684" t="str">
            <v>Plattner, Larry</v>
          </cell>
        </row>
        <row r="6685">
          <cell r="A6685" t="str">
            <v>U229000</v>
          </cell>
          <cell r="B6685" t="str">
            <v>Sharp, Gregory</v>
          </cell>
        </row>
        <row r="6686">
          <cell r="A6686" t="str">
            <v>U137690</v>
          </cell>
          <cell r="B6686" t="str">
            <v>Golla, August</v>
          </cell>
        </row>
        <row r="6687">
          <cell r="A6687" t="str">
            <v>U187736</v>
          </cell>
          <cell r="B6687" t="str">
            <v>Stevens, Thomas</v>
          </cell>
        </row>
        <row r="6688">
          <cell r="A6688" t="str">
            <v>U108289</v>
          </cell>
          <cell r="B6688" t="str">
            <v>Mendoza, Alejandro</v>
          </cell>
        </row>
        <row r="6689">
          <cell r="A6689" t="str">
            <v>U240604</v>
          </cell>
          <cell r="B6689" t="str">
            <v>Saltzman, Gregory</v>
          </cell>
        </row>
        <row r="6690">
          <cell r="A6690" t="str">
            <v>U110658</v>
          </cell>
          <cell r="B6690" t="str">
            <v>Oberman, David</v>
          </cell>
        </row>
        <row r="6691">
          <cell r="A6691" t="str">
            <v>U110675</v>
          </cell>
          <cell r="B6691" t="str">
            <v>Hoefer, Steven</v>
          </cell>
        </row>
        <row r="6692">
          <cell r="A6692" t="str">
            <v>U231444</v>
          </cell>
          <cell r="B6692" t="str">
            <v>Starr, Travis</v>
          </cell>
        </row>
        <row r="6693">
          <cell r="A6693" t="str">
            <v>U226809</v>
          </cell>
          <cell r="B6693" t="str">
            <v>Warrender, David</v>
          </cell>
        </row>
        <row r="6694">
          <cell r="A6694" t="str">
            <v>U110671</v>
          </cell>
          <cell r="B6694" t="str">
            <v>Martinez, Steven</v>
          </cell>
        </row>
        <row r="6695">
          <cell r="A6695" t="str">
            <v>U147931</v>
          </cell>
          <cell r="B6695" t="str">
            <v>Smith, Keith</v>
          </cell>
        </row>
        <row r="6696">
          <cell r="A6696" t="str">
            <v>U232158</v>
          </cell>
          <cell r="B6696" t="str">
            <v>Drinkall, James</v>
          </cell>
        </row>
        <row r="6697">
          <cell r="A6697" t="str">
            <v>U110780</v>
          </cell>
          <cell r="B6697" t="str">
            <v>Gray, Scott</v>
          </cell>
        </row>
        <row r="6698">
          <cell r="A6698" t="str">
            <v>U216830</v>
          </cell>
          <cell r="B6698" t="str">
            <v>Lykins, William</v>
          </cell>
        </row>
        <row r="6699">
          <cell r="A6699" t="str">
            <v>U241801</v>
          </cell>
          <cell r="B6699" t="str">
            <v>Campbell, Daniel</v>
          </cell>
        </row>
        <row r="6700">
          <cell r="A6700" t="str">
            <v>U113628</v>
          </cell>
          <cell r="B6700" t="str">
            <v>Corona, Alberto</v>
          </cell>
        </row>
        <row r="6701">
          <cell r="A6701" t="str">
            <v>U115300</v>
          </cell>
          <cell r="B6701" t="str">
            <v>Shaw, Scott</v>
          </cell>
        </row>
        <row r="6702">
          <cell r="A6702" t="str">
            <v>U113601</v>
          </cell>
          <cell r="B6702" t="str">
            <v>Kelly, Cheryl</v>
          </cell>
        </row>
        <row r="6703">
          <cell r="A6703" t="str">
            <v>U113687</v>
          </cell>
          <cell r="B6703" t="str">
            <v>Anderson, Scott</v>
          </cell>
        </row>
        <row r="6704">
          <cell r="A6704" t="str">
            <v>U113684</v>
          </cell>
          <cell r="B6704" t="str">
            <v>Dubois, Michael</v>
          </cell>
        </row>
        <row r="6705">
          <cell r="A6705" t="str">
            <v>U113697</v>
          </cell>
          <cell r="B6705" t="str">
            <v>Gabel, Alison</v>
          </cell>
        </row>
        <row r="6706">
          <cell r="A6706" t="str">
            <v>U068265</v>
          </cell>
          <cell r="B6706" t="str">
            <v>Kampa, Robert</v>
          </cell>
        </row>
        <row r="6707">
          <cell r="A6707" t="str">
            <v>U113539</v>
          </cell>
          <cell r="B6707" t="str">
            <v>Mc Donald, Frank</v>
          </cell>
        </row>
        <row r="6708">
          <cell r="A6708" t="str">
            <v>U057200</v>
          </cell>
          <cell r="B6708" t="str">
            <v>Mc David, Dean</v>
          </cell>
        </row>
        <row r="6709">
          <cell r="A6709" t="str">
            <v>U115211</v>
          </cell>
          <cell r="B6709" t="str">
            <v>Jenkins, Grant</v>
          </cell>
        </row>
        <row r="6710">
          <cell r="A6710" t="str">
            <v>U115253</v>
          </cell>
          <cell r="B6710" t="str">
            <v>Morgan, Keith</v>
          </cell>
        </row>
        <row r="6711">
          <cell r="A6711" t="str">
            <v>U115244</v>
          </cell>
          <cell r="B6711" t="str">
            <v>Garba, Ibrahim</v>
          </cell>
        </row>
        <row r="6712">
          <cell r="A6712" t="str">
            <v>U115251</v>
          </cell>
          <cell r="B6712" t="str">
            <v>Leslie, Michael</v>
          </cell>
        </row>
        <row r="6713">
          <cell r="A6713" t="str">
            <v>U115247</v>
          </cell>
          <cell r="B6713" t="str">
            <v>Holcomb, David</v>
          </cell>
        </row>
        <row r="6714">
          <cell r="A6714" t="str">
            <v>U115282</v>
          </cell>
          <cell r="B6714" t="str">
            <v>Robichaux, Leonard</v>
          </cell>
        </row>
        <row r="6715">
          <cell r="A6715" t="str">
            <v>U113597</v>
          </cell>
          <cell r="B6715" t="str">
            <v>Bates, Thomas</v>
          </cell>
        </row>
        <row r="6716">
          <cell r="A6716" t="str">
            <v>U227425</v>
          </cell>
          <cell r="B6716" t="str">
            <v>Dale, Wayne</v>
          </cell>
        </row>
        <row r="6717">
          <cell r="A6717" t="str">
            <v>U118885</v>
          </cell>
          <cell r="B6717" t="str">
            <v>Peck, Brian</v>
          </cell>
        </row>
        <row r="6718">
          <cell r="A6718" t="str">
            <v>U202780</v>
          </cell>
          <cell r="B6718" t="str">
            <v>Sibilia, Mark</v>
          </cell>
        </row>
        <row r="6719">
          <cell r="A6719" t="str">
            <v>U257788</v>
          </cell>
          <cell r="B6719" t="str">
            <v>Connor, Thomas</v>
          </cell>
        </row>
        <row r="6720">
          <cell r="A6720" t="str">
            <v>U118929</v>
          </cell>
          <cell r="B6720" t="str">
            <v>Craig, James</v>
          </cell>
        </row>
        <row r="6721">
          <cell r="A6721" t="str">
            <v>U153399</v>
          </cell>
          <cell r="B6721" t="str">
            <v>Imm, Robert</v>
          </cell>
        </row>
        <row r="6722">
          <cell r="A6722" t="str">
            <v>U139834</v>
          </cell>
          <cell r="B6722" t="str">
            <v>Rhoades, Joan</v>
          </cell>
        </row>
        <row r="6723">
          <cell r="A6723" t="str">
            <v>U139805</v>
          </cell>
          <cell r="B6723" t="str">
            <v>Falese, Matthew</v>
          </cell>
        </row>
        <row r="6724">
          <cell r="A6724" t="str">
            <v>U168375</v>
          </cell>
          <cell r="B6724" t="str">
            <v>Lamb, Keith</v>
          </cell>
        </row>
        <row r="6725">
          <cell r="A6725" t="str">
            <v>U139857</v>
          </cell>
          <cell r="B6725" t="str">
            <v>Johnson, Mark</v>
          </cell>
        </row>
        <row r="6726">
          <cell r="A6726" t="str">
            <v>U139896</v>
          </cell>
          <cell r="B6726" t="str">
            <v>Centeno, Robert</v>
          </cell>
        </row>
        <row r="6727">
          <cell r="A6727" t="str">
            <v>U139921</v>
          </cell>
          <cell r="B6727" t="str">
            <v>Stoddard, Daniel</v>
          </cell>
        </row>
        <row r="6728">
          <cell r="A6728" t="str">
            <v>U139928</v>
          </cell>
          <cell r="B6728" t="str">
            <v>Buchanan, John</v>
          </cell>
        </row>
        <row r="6729">
          <cell r="A6729" t="str">
            <v>U139942</v>
          </cell>
          <cell r="B6729" t="str">
            <v>Metheny, Steven</v>
          </cell>
        </row>
        <row r="6730">
          <cell r="A6730" t="str">
            <v>U123617</v>
          </cell>
          <cell r="B6730" t="str">
            <v>Garvey, Patrick</v>
          </cell>
        </row>
        <row r="6731">
          <cell r="A6731" t="str">
            <v>U052686</v>
          </cell>
          <cell r="B6731" t="str">
            <v>Benson, William</v>
          </cell>
        </row>
        <row r="6732">
          <cell r="A6732" t="str">
            <v>U123658</v>
          </cell>
          <cell r="B6732" t="str">
            <v>Benedetti, Aaron</v>
          </cell>
        </row>
        <row r="6733">
          <cell r="A6733" t="str">
            <v>U123697</v>
          </cell>
          <cell r="B6733" t="str">
            <v>Mattson, Douglas</v>
          </cell>
        </row>
        <row r="6734">
          <cell r="A6734" t="str">
            <v>U286620</v>
          </cell>
          <cell r="B6734" t="str">
            <v>Christensen, Ross</v>
          </cell>
        </row>
        <row r="6735">
          <cell r="A6735" t="str">
            <v>U130633</v>
          </cell>
          <cell r="B6735" t="str">
            <v>Bickford, Shawn</v>
          </cell>
        </row>
        <row r="6736">
          <cell r="A6736" t="str">
            <v>U130642</v>
          </cell>
          <cell r="B6736" t="str">
            <v>Chamlou, Merdad</v>
          </cell>
        </row>
        <row r="6737">
          <cell r="A6737" t="str">
            <v>U237257</v>
          </cell>
          <cell r="B6737" t="str">
            <v>Ratcliffe, Brad</v>
          </cell>
        </row>
        <row r="6738">
          <cell r="A6738" t="str">
            <v>U130723</v>
          </cell>
          <cell r="B6738" t="str">
            <v>Upchurch, Thomas</v>
          </cell>
        </row>
        <row r="6739">
          <cell r="A6739" t="str">
            <v>U130734</v>
          </cell>
          <cell r="B6739" t="str">
            <v>Allen, Philip</v>
          </cell>
        </row>
        <row r="6740">
          <cell r="A6740" t="str">
            <v>U130748</v>
          </cell>
          <cell r="B6740" t="str">
            <v>Petersen, David</v>
          </cell>
        </row>
        <row r="6741">
          <cell r="A6741" t="str">
            <v>U248369</v>
          </cell>
          <cell r="B6741" t="str">
            <v>Delaney, Stephen</v>
          </cell>
        </row>
        <row r="6742">
          <cell r="A6742" t="str">
            <v>U104579</v>
          </cell>
          <cell r="B6742" t="str">
            <v>Freeny, Jeffery</v>
          </cell>
        </row>
        <row r="6743">
          <cell r="A6743" t="str">
            <v>U104611</v>
          </cell>
          <cell r="B6743" t="str">
            <v>Aoki, Kurtis</v>
          </cell>
        </row>
        <row r="6744">
          <cell r="A6744" t="str">
            <v>U244179</v>
          </cell>
          <cell r="B6744" t="str">
            <v>Stoltz, James</v>
          </cell>
        </row>
        <row r="6745">
          <cell r="A6745" t="str">
            <v>U106363</v>
          </cell>
          <cell r="B6745" t="str">
            <v>Squires, Carrie</v>
          </cell>
        </row>
        <row r="6746">
          <cell r="A6746" t="str">
            <v>U108305</v>
          </cell>
          <cell r="B6746" t="str">
            <v>Garcia, John</v>
          </cell>
        </row>
        <row r="6747">
          <cell r="A6747" t="str">
            <v>U108379</v>
          </cell>
          <cell r="B6747" t="str">
            <v>Padden, Stephanie</v>
          </cell>
        </row>
        <row r="6748">
          <cell r="A6748" t="str">
            <v>U115307</v>
          </cell>
          <cell r="B6748" t="str">
            <v>Clark, Kathleen</v>
          </cell>
        </row>
        <row r="6749">
          <cell r="A6749" t="str">
            <v>U249209</v>
          </cell>
          <cell r="B6749" t="str">
            <v>Henderson, Chris</v>
          </cell>
        </row>
        <row r="6750">
          <cell r="A6750" t="str">
            <v>U115366</v>
          </cell>
          <cell r="B6750" t="str">
            <v>Ibanez, Richard</v>
          </cell>
        </row>
        <row r="6751">
          <cell r="A6751" t="str">
            <v>U118892</v>
          </cell>
          <cell r="B6751" t="str">
            <v>Urban, Peter</v>
          </cell>
        </row>
        <row r="6752">
          <cell r="A6752" t="str">
            <v>U118972</v>
          </cell>
          <cell r="B6752" t="str">
            <v>Feuerstein, Cynthia</v>
          </cell>
        </row>
        <row r="6753">
          <cell r="A6753" t="str">
            <v>U236597</v>
          </cell>
          <cell r="B6753" t="str">
            <v>Lapensky, Joseph</v>
          </cell>
        </row>
        <row r="6754">
          <cell r="A6754" t="str">
            <v>U139841</v>
          </cell>
          <cell r="B6754" t="str">
            <v>Durham, Stephen</v>
          </cell>
        </row>
        <row r="6755">
          <cell r="A6755" t="str">
            <v>U139946</v>
          </cell>
          <cell r="B6755" t="str">
            <v>Linde, Harry</v>
          </cell>
        </row>
        <row r="6756">
          <cell r="A6756" t="str">
            <v>U139950</v>
          </cell>
          <cell r="B6756" t="str">
            <v>Sheppard, Clifford</v>
          </cell>
        </row>
        <row r="6757">
          <cell r="A6757" t="str">
            <v>U123636</v>
          </cell>
          <cell r="B6757" t="str">
            <v>Fulford, Tracey</v>
          </cell>
        </row>
        <row r="6758">
          <cell r="A6758" t="str">
            <v>U123782</v>
          </cell>
          <cell r="B6758" t="str">
            <v>Luttrell, Daniel</v>
          </cell>
        </row>
        <row r="6759">
          <cell r="A6759" t="str">
            <v>U242116</v>
          </cell>
          <cell r="B6759" t="str">
            <v>Walbye, Jeff</v>
          </cell>
        </row>
        <row r="6760">
          <cell r="A6760" t="str">
            <v>U125817</v>
          </cell>
          <cell r="B6760" t="str">
            <v>Shah, Sinead</v>
          </cell>
        </row>
        <row r="6761">
          <cell r="A6761" t="str">
            <v>U125826</v>
          </cell>
          <cell r="B6761" t="str">
            <v>Lavalley, Thomas</v>
          </cell>
        </row>
        <row r="6762">
          <cell r="A6762" t="str">
            <v>U125967</v>
          </cell>
          <cell r="B6762" t="str">
            <v>Barrera, Patricia</v>
          </cell>
        </row>
        <row r="6763">
          <cell r="A6763" t="str">
            <v>U130693</v>
          </cell>
          <cell r="B6763" t="str">
            <v>Butorac, Mark</v>
          </cell>
        </row>
        <row r="6764">
          <cell r="A6764" t="str">
            <v>U130626</v>
          </cell>
          <cell r="B6764" t="str">
            <v>Bustle, Kathryn</v>
          </cell>
        </row>
        <row r="6765">
          <cell r="A6765" t="str">
            <v>U130719</v>
          </cell>
          <cell r="B6765" t="str">
            <v>Wolff, Rhett</v>
          </cell>
        </row>
        <row r="6766">
          <cell r="A6766" t="str">
            <v>U226037</v>
          </cell>
          <cell r="B6766" t="str">
            <v>Cohen, Lee</v>
          </cell>
        </row>
        <row r="6767">
          <cell r="A6767" t="str">
            <v>U130788</v>
          </cell>
          <cell r="B6767" t="str">
            <v>Christison, Sandy</v>
          </cell>
        </row>
        <row r="6768">
          <cell r="A6768" t="str">
            <v>U136406</v>
          </cell>
          <cell r="B6768" t="str">
            <v>Gobern, Alexis</v>
          </cell>
        </row>
        <row r="6769">
          <cell r="A6769" t="str">
            <v>U136457</v>
          </cell>
          <cell r="B6769" t="str">
            <v>Ruark, Jeffrey</v>
          </cell>
        </row>
        <row r="6770">
          <cell r="A6770" t="str">
            <v>U136563</v>
          </cell>
          <cell r="B6770" t="str">
            <v>Mein, Thomas</v>
          </cell>
        </row>
        <row r="6771">
          <cell r="A6771" t="str">
            <v>U136590</v>
          </cell>
          <cell r="B6771" t="str">
            <v>Stephens, Donny</v>
          </cell>
        </row>
        <row r="6772">
          <cell r="A6772" t="str">
            <v>U143904</v>
          </cell>
          <cell r="B6772" t="str">
            <v>Grafiada, Enrique</v>
          </cell>
        </row>
        <row r="6773">
          <cell r="A6773" t="str">
            <v>U144093</v>
          </cell>
          <cell r="B6773" t="str">
            <v>Montgomery, Jeffrey</v>
          </cell>
        </row>
        <row r="6774">
          <cell r="A6774" t="str">
            <v>U147243</v>
          </cell>
          <cell r="B6774" t="str">
            <v>Hamrick, Paul</v>
          </cell>
        </row>
        <row r="6775">
          <cell r="A6775" t="str">
            <v>U147235</v>
          </cell>
          <cell r="B6775" t="str">
            <v>Peterson, Robert</v>
          </cell>
        </row>
        <row r="6776">
          <cell r="A6776" t="str">
            <v>U147246</v>
          </cell>
          <cell r="B6776" t="str">
            <v>Krumm, Kimberly</v>
          </cell>
        </row>
        <row r="6777">
          <cell r="A6777" t="str">
            <v>U147227</v>
          </cell>
          <cell r="B6777" t="str">
            <v>Brown, Paul</v>
          </cell>
        </row>
        <row r="6778">
          <cell r="A6778" t="str">
            <v>U147273</v>
          </cell>
          <cell r="B6778" t="str">
            <v>Powell, Bradley</v>
          </cell>
        </row>
        <row r="6779">
          <cell r="A6779" t="str">
            <v>U147228</v>
          </cell>
          <cell r="B6779" t="str">
            <v>Driskill, Kurt</v>
          </cell>
        </row>
        <row r="6780">
          <cell r="A6780" t="str">
            <v>U147515</v>
          </cell>
          <cell r="B6780" t="str">
            <v>White, Patricia</v>
          </cell>
        </row>
        <row r="6781">
          <cell r="A6781" t="str">
            <v>U147527</v>
          </cell>
          <cell r="B6781" t="str">
            <v>Wilson, Dwan</v>
          </cell>
        </row>
        <row r="6782">
          <cell r="A6782" t="str">
            <v>U147624</v>
          </cell>
          <cell r="B6782" t="str">
            <v>Walters, Mark</v>
          </cell>
        </row>
        <row r="6783">
          <cell r="A6783" t="str">
            <v>U147639</v>
          </cell>
          <cell r="B6783" t="str">
            <v>Crawford, Susan</v>
          </cell>
        </row>
        <row r="6784">
          <cell r="A6784" t="str">
            <v>U147696</v>
          </cell>
          <cell r="B6784" t="str">
            <v>Deboodt, Gregg</v>
          </cell>
        </row>
        <row r="6785">
          <cell r="A6785" t="str">
            <v>U147601</v>
          </cell>
          <cell r="B6785" t="str">
            <v>Risma, Kenneth</v>
          </cell>
        </row>
        <row r="6786">
          <cell r="A6786" t="str">
            <v>U039259</v>
          </cell>
          <cell r="B6786" t="str">
            <v>Spencer, Christopher</v>
          </cell>
        </row>
        <row r="6787">
          <cell r="A6787" t="str">
            <v>U147716</v>
          </cell>
          <cell r="B6787" t="str">
            <v>Lucarelli, Donald</v>
          </cell>
        </row>
        <row r="6788">
          <cell r="A6788" t="str">
            <v>U147728</v>
          </cell>
          <cell r="B6788" t="str">
            <v>Colin, Devel</v>
          </cell>
        </row>
        <row r="6789">
          <cell r="A6789" t="str">
            <v>U147769</v>
          </cell>
          <cell r="B6789" t="str">
            <v>Schamante, Salvatore</v>
          </cell>
        </row>
        <row r="6790">
          <cell r="A6790" t="str">
            <v>U249190</v>
          </cell>
          <cell r="B6790" t="str">
            <v>Toft, Stuart</v>
          </cell>
        </row>
        <row r="6791">
          <cell r="A6791" t="str">
            <v>U264014</v>
          </cell>
          <cell r="B6791" t="str">
            <v>Mullikin, Kenneth</v>
          </cell>
        </row>
        <row r="6792">
          <cell r="A6792" t="str">
            <v>U147786</v>
          </cell>
          <cell r="B6792" t="str">
            <v>Conners, Jeffrey</v>
          </cell>
        </row>
        <row r="6793">
          <cell r="A6793" t="str">
            <v>U147823</v>
          </cell>
          <cell r="B6793" t="str">
            <v>Vanasupa, Ted</v>
          </cell>
        </row>
        <row r="6794">
          <cell r="A6794" t="str">
            <v>U147847</v>
          </cell>
          <cell r="B6794" t="str">
            <v>Battaglia, Joseph</v>
          </cell>
        </row>
        <row r="6795">
          <cell r="A6795" t="str">
            <v>U147865</v>
          </cell>
          <cell r="B6795" t="str">
            <v>Glore, William</v>
          </cell>
        </row>
        <row r="6796">
          <cell r="A6796" t="str">
            <v>U233020</v>
          </cell>
          <cell r="B6796" t="str">
            <v>Kemis, Douglas</v>
          </cell>
        </row>
        <row r="6797">
          <cell r="A6797" t="str">
            <v>U149257</v>
          </cell>
          <cell r="B6797" t="str">
            <v>Schleicher, Nathan</v>
          </cell>
        </row>
        <row r="6798">
          <cell r="A6798" t="str">
            <v>U149263</v>
          </cell>
          <cell r="B6798" t="str">
            <v>Vafides, Glenn</v>
          </cell>
        </row>
        <row r="6799">
          <cell r="A6799" t="str">
            <v>U149262</v>
          </cell>
          <cell r="B6799" t="str">
            <v>Olin, Keith</v>
          </cell>
        </row>
        <row r="6800">
          <cell r="A6800" t="str">
            <v>U149276</v>
          </cell>
          <cell r="B6800" t="str">
            <v>Hure, Michael</v>
          </cell>
        </row>
        <row r="6801">
          <cell r="A6801" t="str">
            <v>U108078</v>
          </cell>
          <cell r="B6801" t="str">
            <v>Tate, John</v>
          </cell>
        </row>
        <row r="6802">
          <cell r="A6802" t="str">
            <v>U149289</v>
          </cell>
          <cell r="B6802" t="str">
            <v>Sampson, Kevin</v>
          </cell>
        </row>
        <row r="6803">
          <cell r="A6803" t="str">
            <v>U149372</v>
          </cell>
          <cell r="B6803" t="str">
            <v>Gerardi, David</v>
          </cell>
        </row>
        <row r="6804">
          <cell r="A6804" t="str">
            <v>U149051</v>
          </cell>
          <cell r="B6804" t="str">
            <v>Hahn, Daniel</v>
          </cell>
        </row>
        <row r="6805">
          <cell r="A6805" t="str">
            <v>U149358</v>
          </cell>
          <cell r="B6805" t="str">
            <v>Saycich, David</v>
          </cell>
        </row>
        <row r="6806">
          <cell r="A6806" t="str">
            <v>U149383</v>
          </cell>
          <cell r="B6806" t="str">
            <v>Packett, Leonard</v>
          </cell>
        </row>
        <row r="6807">
          <cell r="A6807" t="str">
            <v>U149452</v>
          </cell>
          <cell r="B6807" t="str">
            <v>McDonald, Charissa</v>
          </cell>
        </row>
        <row r="6808">
          <cell r="A6808" t="str">
            <v>U149465</v>
          </cell>
          <cell r="B6808" t="str">
            <v>Parkinson, David</v>
          </cell>
        </row>
        <row r="6809">
          <cell r="A6809" t="str">
            <v>U159409</v>
          </cell>
          <cell r="B6809" t="str">
            <v>Garrett, Bruce</v>
          </cell>
        </row>
        <row r="6810">
          <cell r="A6810" t="str">
            <v>U159447</v>
          </cell>
          <cell r="B6810" t="str">
            <v>Grotter, Robert</v>
          </cell>
        </row>
        <row r="6811">
          <cell r="A6811" t="str">
            <v>U159493</v>
          </cell>
          <cell r="B6811" t="str">
            <v>Moore, Douglas</v>
          </cell>
        </row>
        <row r="6812">
          <cell r="A6812" t="str">
            <v>U159476</v>
          </cell>
          <cell r="B6812" t="str">
            <v>Anderson, David</v>
          </cell>
        </row>
        <row r="6813">
          <cell r="A6813" t="str">
            <v>U159482</v>
          </cell>
          <cell r="B6813" t="str">
            <v>White, Leland</v>
          </cell>
        </row>
        <row r="6814">
          <cell r="A6814" t="str">
            <v>U159471</v>
          </cell>
          <cell r="B6814" t="str">
            <v>Chonko, Darren</v>
          </cell>
        </row>
        <row r="6815">
          <cell r="A6815" t="str">
            <v>U159487</v>
          </cell>
          <cell r="B6815" t="str">
            <v>Shelly, Brian</v>
          </cell>
        </row>
        <row r="6816">
          <cell r="A6816" t="str">
            <v>U159513</v>
          </cell>
          <cell r="B6816" t="str">
            <v>Williams, John</v>
          </cell>
        </row>
        <row r="6817">
          <cell r="A6817" t="str">
            <v>U159530</v>
          </cell>
          <cell r="B6817" t="str">
            <v>Clark, John</v>
          </cell>
        </row>
        <row r="6818">
          <cell r="A6818" t="str">
            <v>U159563</v>
          </cell>
          <cell r="B6818" t="str">
            <v>Robinson, Lisa</v>
          </cell>
        </row>
        <row r="6819">
          <cell r="A6819" t="str">
            <v>U159559</v>
          </cell>
          <cell r="B6819" t="str">
            <v>Stone, Laurence</v>
          </cell>
        </row>
        <row r="6820">
          <cell r="A6820" t="str">
            <v>U159557</v>
          </cell>
          <cell r="B6820" t="str">
            <v>Morris, Kenneth</v>
          </cell>
        </row>
        <row r="6821">
          <cell r="A6821" t="str">
            <v>U159603</v>
          </cell>
          <cell r="B6821" t="str">
            <v>Katte, Kristin</v>
          </cell>
        </row>
        <row r="6822">
          <cell r="A6822" t="str">
            <v>U159601</v>
          </cell>
          <cell r="B6822" t="str">
            <v>Harhay, Michael</v>
          </cell>
        </row>
        <row r="6823">
          <cell r="A6823" t="str">
            <v>U160931</v>
          </cell>
          <cell r="B6823" t="str">
            <v>Jackson, Clarence</v>
          </cell>
        </row>
        <row r="6824">
          <cell r="A6824" t="str">
            <v>U159599</v>
          </cell>
          <cell r="B6824" t="str">
            <v>Szlachta, Thomas</v>
          </cell>
        </row>
        <row r="6825">
          <cell r="A6825" t="str">
            <v>U160949</v>
          </cell>
          <cell r="B6825" t="str">
            <v>Kovac, James</v>
          </cell>
        </row>
        <row r="6826">
          <cell r="A6826" t="str">
            <v>U160954</v>
          </cell>
          <cell r="B6826" t="str">
            <v>Bomber, Mark</v>
          </cell>
        </row>
        <row r="6827">
          <cell r="A6827" t="str">
            <v>U160972</v>
          </cell>
          <cell r="B6827" t="str">
            <v>Mc Gaffic, Brian</v>
          </cell>
        </row>
        <row r="6828">
          <cell r="A6828" t="str">
            <v>U161001</v>
          </cell>
          <cell r="B6828" t="str">
            <v>Herr, Steve</v>
          </cell>
        </row>
        <row r="6829">
          <cell r="A6829" t="str">
            <v>U161015</v>
          </cell>
          <cell r="B6829" t="str">
            <v>Maclennan, Elizabeth</v>
          </cell>
        </row>
        <row r="6830">
          <cell r="A6830" t="str">
            <v>U014487</v>
          </cell>
          <cell r="B6830" t="str">
            <v>Disney, Jeffrey</v>
          </cell>
        </row>
        <row r="6831">
          <cell r="A6831" t="str">
            <v>U161032</v>
          </cell>
          <cell r="B6831" t="str">
            <v>Anderson, Lars</v>
          </cell>
        </row>
        <row r="6832">
          <cell r="A6832" t="str">
            <v>U161031</v>
          </cell>
          <cell r="B6832" t="str">
            <v>Chapman, Burton</v>
          </cell>
        </row>
        <row r="6833">
          <cell r="A6833" t="str">
            <v>U215039</v>
          </cell>
          <cell r="B6833" t="str">
            <v>Cosgrove, William</v>
          </cell>
        </row>
        <row r="6834">
          <cell r="A6834" t="str">
            <v>U161024</v>
          </cell>
          <cell r="B6834" t="str">
            <v>Inman, Jefferson</v>
          </cell>
        </row>
        <row r="6835">
          <cell r="A6835" t="str">
            <v>U161072</v>
          </cell>
          <cell r="B6835" t="str">
            <v>Kim, Kyung</v>
          </cell>
        </row>
        <row r="6836">
          <cell r="A6836" t="str">
            <v>U161101</v>
          </cell>
          <cell r="B6836" t="str">
            <v>Sudeck, Palmer</v>
          </cell>
        </row>
        <row r="6837">
          <cell r="A6837" t="str">
            <v>U161116</v>
          </cell>
          <cell r="B6837" t="str">
            <v>Jalajas, Peter</v>
          </cell>
        </row>
        <row r="6838">
          <cell r="A6838" t="str">
            <v>U161129</v>
          </cell>
          <cell r="B6838" t="str">
            <v>Bellissimo, Dale</v>
          </cell>
        </row>
        <row r="6839">
          <cell r="A6839" t="str">
            <v>U163938</v>
          </cell>
          <cell r="B6839" t="str">
            <v>Isaac, Joseph</v>
          </cell>
        </row>
        <row r="6840">
          <cell r="A6840" t="str">
            <v>U196503</v>
          </cell>
          <cell r="B6840" t="str">
            <v>Sladko, Jeffrey</v>
          </cell>
        </row>
        <row r="6841">
          <cell r="A6841" t="str">
            <v>U163886</v>
          </cell>
          <cell r="B6841" t="str">
            <v>Hughes, Susan</v>
          </cell>
        </row>
        <row r="6842">
          <cell r="A6842" t="str">
            <v>U163890</v>
          </cell>
          <cell r="B6842" t="str">
            <v>Becker, Ross</v>
          </cell>
        </row>
        <row r="6843">
          <cell r="A6843" t="str">
            <v>U163840</v>
          </cell>
          <cell r="B6843" t="str">
            <v>Nelson, Rodney</v>
          </cell>
        </row>
        <row r="6844">
          <cell r="A6844" t="str">
            <v>U326962</v>
          </cell>
          <cell r="B6844" t="str">
            <v>Patterson, Robert</v>
          </cell>
        </row>
        <row r="6845">
          <cell r="A6845" t="str">
            <v>U232797</v>
          </cell>
          <cell r="B6845" t="str">
            <v>Joslin, Weston</v>
          </cell>
        </row>
        <row r="6846">
          <cell r="A6846" t="str">
            <v>U163825</v>
          </cell>
          <cell r="B6846" t="str">
            <v>Asato, Jeffrey</v>
          </cell>
        </row>
        <row r="6847">
          <cell r="A6847" t="str">
            <v>U163807</v>
          </cell>
          <cell r="B6847" t="str">
            <v>Johnson, Anthony</v>
          </cell>
        </row>
        <row r="6848">
          <cell r="A6848" t="str">
            <v>U163812</v>
          </cell>
          <cell r="B6848" t="str">
            <v>Knuchell, Kenneth</v>
          </cell>
        </row>
        <row r="6849">
          <cell r="A6849" t="str">
            <v>U203172</v>
          </cell>
          <cell r="B6849" t="str">
            <v>Hokuf, Gregory</v>
          </cell>
        </row>
        <row r="6850">
          <cell r="A6850" t="str">
            <v>U163785</v>
          </cell>
          <cell r="B6850" t="str">
            <v>Reilly, Michael</v>
          </cell>
        </row>
        <row r="6851">
          <cell r="A6851" t="str">
            <v>U163790</v>
          </cell>
          <cell r="B6851" t="str">
            <v>Rounds, Scott</v>
          </cell>
        </row>
        <row r="6852">
          <cell r="A6852" t="str">
            <v>U163783</v>
          </cell>
          <cell r="B6852" t="str">
            <v>Kasumovic, Michael</v>
          </cell>
        </row>
        <row r="6853">
          <cell r="A6853" t="str">
            <v>U163748</v>
          </cell>
          <cell r="B6853" t="str">
            <v>Gage, Reginald</v>
          </cell>
        </row>
        <row r="6854">
          <cell r="A6854" t="str">
            <v>U208666</v>
          </cell>
          <cell r="B6854" t="str">
            <v>Kassab, Haitham</v>
          </cell>
        </row>
        <row r="6855">
          <cell r="A6855" t="str">
            <v>U163759</v>
          </cell>
          <cell r="B6855" t="str">
            <v>Nolan, Michael</v>
          </cell>
        </row>
        <row r="6856">
          <cell r="A6856" t="str">
            <v>U163764</v>
          </cell>
          <cell r="B6856" t="str">
            <v>Rooks, Jeffery</v>
          </cell>
        </row>
        <row r="6857">
          <cell r="A6857" t="str">
            <v>U164380</v>
          </cell>
          <cell r="B6857" t="str">
            <v>Campbell, Michael</v>
          </cell>
        </row>
        <row r="6858">
          <cell r="A6858" t="str">
            <v>U164389</v>
          </cell>
          <cell r="B6858" t="str">
            <v>Hill, Edward</v>
          </cell>
        </row>
        <row r="6859">
          <cell r="A6859" t="str">
            <v>U219977</v>
          </cell>
          <cell r="B6859" t="str">
            <v>Fleurent, Ronald</v>
          </cell>
        </row>
        <row r="6860">
          <cell r="A6860" t="str">
            <v>U164437</v>
          </cell>
          <cell r="B6860" t="str">
            <v>Sierens, James</v>
          </cell>
        </row>
        <row r="6861">
          <cell r="A6861" t="str">
            <v>U164431</v>
          </cell>
          <cell r="B6861" t="str">
            <v>Ready, Thomas</v>
          </cell>
        </row>
        <row r="6862">
          <cell r="A6862" t="str">
            <v>U164441</v>
          </cell>
          <cell r="B6862" t="str">
            <v>Storr, Richard</v>
          </cell>
        </row>
        <row r="6863">
          <cell r="A6863" t="str">
            <v>U164444</v>
          </cell>
          <cell r="B6863" t="str">
            <v>Richelieu, Rodney</v>
          </cell>
        </row>
        <row r="6864">
          <cell r="A6864" t="str">
            <v>U254955</v>
          </cell>
          <cell r="B6864" t="str">
            <v>Walters, Mark</v>
          </cell>
        </row>
        <row r="6865">
          <cell r="A6865" t="str">
            <v>U164472</v>
          </cell>
          <cell r="B6865" t="str">
            <v>Quinn, Christopher</v>
          </cell>
        </row>
        <row r="6866">
          <cell r="A6866" t="str">
            <v>U164473</v>
          </cell>
          <cell r="B6866" t="str">
            <v>Mc Intyre, Brian</v>
          </cell>
        </row>
        <row r="6867">
          <cell r="A6867" t="str">
            <v>U164479</v>
          </cell>
          <cell r="B6867" t="str">
            <v>Van Der Meer, Dennis</v>
          </cell>
        </row>
        <row r="6868">
          <cell r="A6868" t="str">
            <v>U164488</v>
          </cell>
          <cell r="B6868" t="str">
            <v>Rickard, David</v>
          </cell>
        </row>
        <row r="6869">
          <cell r="A6869" t="str">
            <v>U164535</v>
          </cell>
          <cell r="B6869" t="str">
            <v>Lundin, Fred</v>
          </cell>
        </row>
        <row r="6870">
          <cell r="A6870" t="str">
            <v>U164543</v>
          </cell>
          <cell r="B6870" t="str">
            <v>Finley, Brian</v>
          </cell>
        </row>
        <row r="6871">
          <cell r="A6871" t="str">
            <v>U166394</v>
          </cell>
          <cell r="B6871" t="str">
            <v>Crochet, David</v>
          </cell>
        </row>
        <row r="6872">
          <cell r="A6872" t="str">
            <v>U166413</v>
          </cell>
          <cell r="B6872" t="str">
            <v>Rambo, William</v>
          </cell>
        </row>
        <row r="6873">
          <cell r="A6873" t="str">
            <v>U166428</v>
          </cell>
          <cell r="B6873" t="str">
            <v>Weggemann, Allen</v>
          </cell>
        </row>
        <row r="6874">
          <cell r="A6874" t="str">
            <v>U166431</v>
          </cell>
          <cell r="B6874" t="str">
            <v>Franco, Andres</v>
          </cell>
        </row>
        <row r="6875">
          <cell r="A6875" t="str">
            <v>U166463</v>
          </cell>
          <cell r="B6875" t="str">
            <v>Kelly, Scott</v>
          </cell>
        </row>
        <row r="6876">
          <cell r="A6876" t="str">
            <v>U238789</v>
          </cell>
          <cell r="B6876" t="str">
            <v>Johnson, Brett</v>
          </cell>
        </row>
        <row r="6877">
          <cell r="A6877" t="str">
            <v>U166490</v>
          </cell>
          <cell r="B6877" t="str">
            <v>Sembower, Greg</v>
          </cell>
        </row>
        <row r="6878">
          <cell r="A6878" t="str">
            <v>U166497</v>
          </cell>
          <cell r="B6878" t="str">
            <v>Luters, Maris</v>
          </cell>
        </row>
        <row r="6879">
          <cell r="A6879" t="str">
            <v>U166510</v>
          </cell>
          <cell r="B6879" t="str">
            <v>Patel, Sunil</v>
          </cell>
        </row>
        <row r="6880">
          <cell r="A6880" t="str">
            <v>U210380</v>
          </cell>
          <cell r="B6880" t="str">
            <v>Hoffman, Mark</v>
          </cell>
        </row>
        <row r="6881">
          <cell r="A6881" t="str">
            <v>U166534</v>
          </cell>
          <cell r="B6881" t="str">
            <v>Silva, Richard</v>
          </cell>
        </row>
        <row r="6882">
          <cell r="A6882" t="str">
            <v>U166541</v>
          </cell>
          <cell r="B6882" t="str">
            <v>Shelley, Mark</v>
          </cell>
        </row>
        <row r="6883">
          <cell r="A6883" t="str">
            <v>U148156</v>
          </cell>
          <cell r="B6883" t="str">
            <v>Black, Daniel</v>
          </cell>
        </row>
        <row r="6884">
          <cell r="A6884" t="str">
            <v>U166575</v>
          </cell>
          <cell r="B6884" t="str">
            <v>Baron, Michael</v>
          </cell>
        </row>
        <row r="6885">
          <cell r="A6885" t="str">
            <v>U166585</v>
          </cell>
          <cell r="B6885" t="str">
            <v>Sollner, John</v>
          </cell>
        </row>
        <row r="6886">
          <cell r="A6886" t="str">
            <v>U166591</v>
          </cell>
          <cell r="B6886" t="str">
            <v>Harmon, James</v>
          </cell>
        </row>
        <row r="6887">
          <cell r="A6887" t="str">
            <v>U244605</v>
          </cell>
          <cell r="B6887" t="str">
            <v>Connolly, Patrick</v>
          </cell>
        </row>
        <row r="6888">
          <cell r="A6888" t="str">
            <v>U237636</v>
          </cell>
          <cell r="B6888" t="str">
            <v>Morgan, Richard</v>
          </cell>
        </row>
        <row r="6889">
          <cell r="A6889" t="str">
            <v>U112895</v>
          </cell>
          <cell r="B6889" t="str">
            <v>Bryant, John</v>
          </cell>
        </row>
        <row r="6890">
          <cell r="A6890" t="str">
            <v>U168066</v>
          </cell>
          <cell r="B6890" t="str">
            <v>Sereda, Mitchell</v>
          </cell>
        </row>
        <row r="6891">
          <cell r="A6891" t="str">
            <v>U168076</v>
          </cell>
          <cell r="B6891" t="str">
            <v>Overholser, Reginald</v>
          </cell>
        </row>
        <row r="6892">
          <cell r="A6892" t="str">
            <v>U168106</v>
          </cell>
          <cell r="B6892" t="str">
            <v>Bernard, Michael</v>
          </cell>
        </row>
        <row r="6893">
          <cell r="A6893" t="str">
            <v>U168111</v>
          </cell>
          <cell r="B6893" t="str">
            <v>Thomsen, Jack</v>
          </cell>
        </row>
        <row r="6894">
          <cell r="A6894" t="str">
            <v>U189833</v>
          </cell>
          <cell r="B6894" t="str">
            <v>Mahony, David</v>
          </cell>
        </row>
        <row r="6895">
          <cell r="A6895" t="str">
            <v>U168127</v>
          </cell>
          <cell r="B6895" t="str">
            <v>Kirby, Mark</v>
          </cell>
        </row>
        <row r="6896">
          <cell r="A6896" t="str">
            <v>U327090</v>
          </cell>
          <cell r="B6896" t="str">
            <v>Niebergall, Gordon</v>
          </cell>
        </row>
        <row r="6897">
          <cell r="A6897" t="str">
            <v>U168141</v>
          </cell>
          <cell r="B6897" t="str">
            <v>Langenard, Frederic</v>
          </cell>
        </row>
        <row r="6898">
          <cell r="A6898" t="str">
            <v>U168145</v>
          </cell>
          <cell r="B6898" t="str">
            <v>Sisney, Steven</v>
          </cell>
        </row>
        <row r="6899">
          <cell r="A6899" t="str">
            <v>U274557</v>
          </cell>
          <cell r="B6899" t="str">
            <v>Zang, Michael</v>
          </cell>
        </row>
        <row r="6900">
          <cell r="A6900" t="str">
            <v>U168173</v>
          </cell>
          <cell r="B6900" t="str">
            <v>Wright, Christopher</v>
          </cell>
        </row>
        <row r="6901">
          <cell r="A6901" t="str">
            <v>U168230</v>
          </cell>
          <cell r="B6901" t="str">
            <v>Thiede, Lisa</v>
          </cell>
        </row>
        <row r="6902">
          <cell r="A6902" t="str">
            <v>U171098</v>
          </cell>
          <cell r="B6902" t="str">
            <v>Phillips, Glenn</v>
          </cell>
        </row>
        <row r="6903">
          <cell r="A6903" t="str">
            <v>U249481</v>
          </cell>
          <cell r="B6903" t="str">
            <v>Beatty, Richard</v>
          </cell>
        </row>
        <row r="6904">
          <cell r="A6904" t="str">
            <v>U286078</v>
          </cell>
          <cell r="B6904" t="str">
            <v>Miller, Charles</v>
          </cell>
        </row>
        <row r="6905">
          <cell r="A6905" t="str">
            <v>U187149</v>
          </cell>
          <cell r="B6905" t="str">
            <v>Bryant, Thomas</v>
          </cell>
        </row>
        <row r="6906">
          <cell r="A6906" t="str">
            <v>U233091</v>
          </cell>
          <cell r="B6906" t="str">
            <v>Anderson, Craig</v>
          </cell>
        </row>
        <row r="6907">
          <cell r="A6907" t="str">
            <v>U171170</v>
          </cell>
          <cell r="B6907" t="str">
            <v>Wyrick, Laine</v>
          </cell>
        </row>
        <row r="6908">
          <cell r="A6908" t="str">
            <v>U171226</v>
          </cell>
          <cell r="B6908" t="str">
            <v>Hooper, Peter</v>
          </cell>
        </row>
        <row r="6909">
          <cell r="A6909" t="str">
            <v>U171248</v>
          </cell>
          <cell r="B6909" t="str">
            <v>Sturzebecher, Otto</v>
          </cell>
        </row>
        <row r="6910">
          <cell r="A6910" t="str">
            <v>U171258</v>
          </cell>
          <cell r="B6910" t="str">
            <v>Phillips, Bruce</v>
          </cell>
        </row>
        <row r="6911">
          <cell r="A6911" t="str">
            <v>U218031</v>
          </cell>
          <cell r="B6911" t="str">
            <v>Klippel, Scott</v>
          </cell>
        </row>
        <row r="6912">
          <cell r="A6912" t="str">
            <v>U171276</v>
          </cell>
          <cell r="B6912" t="str">
            <v>Eaton, David</v>
          </cell>
        </row>
        <row r="6913">
          <cell r="A6913" t="str">
            <v>U173908</v>
          </cell>
          <cell r="B6913" t="str">
            <v>Kuminka, David</v>
          </cell>
        </row>
        <row r="6914">
          <cell r="A6914" t="str">
            <v>U173898</v>
          </cell>
          <cell r="B6914" t="str">
            <v>Parisi, Mark</v>
          </cell>
        </row>
        <row r="6915">
          <cell r="A6915" t="str">
            <v>U249698</v>
          </cell>
          <cell r="B6915" t="str">
            <v>Calvert, Michael</v>
          </cell>
        </row>
        <row r="6916">
          <cell r="A6916" t="str">
            <v>U173948</v>
          </cell>
          <cell r="B6916" t="str">
            <v>Nielsen, Paul</v>
          </cell>
        </row>
        <row r="6917">
          <cell r="A6917" t="str">
            <v>U173978</v>
          </cell>
          <cell r="B6917" t="str">
            <v>Ferrell, Andrew</v>
          </cell>
        </row>
        <row r="6918">
          <cell r="A6918" t="str">
            <v>U154403</v>
          </cell>
          <cell r="B6918" t="str">
            <v>Graham, Richard</v>
          </cell>
        </row>
        <row r="6919">
          <cell r="A6919" t="str">
            <v>U174007</v>
          </cell>
          <cell r="B6919" t="str">
            <v>Kenwisher, Brad</v>
          </cell>
        </row>
        <row r="6920">
          <cell r="A6920" t="str">
            <v>U173989</v>
          </cell>
          <cell r="B6920" t="str">
            <v>Stone, Richard</v>
          </cell>
        </row>
        <row r="6921">
          <cell r="A6921" t="str">
            <v>U174004</v>
          </cell>
          <cell r="B6921" t="str">
            <v>Freemesser, Mark</v>
          </cell>
        </row>
        <row r="6922">
          <cell r="A6922" t="str">
            <v>U174022</v>
          </cell>
          <cell r="B6922" t="str">
            <v>Quisenberry, Charles</v>
          </cell>
        </row>
        <row r="6923">
          <cell r="A6923" t="str">
            <v>U174020</v>
          </cell>
          <cell r="B6923" t="str">
            <v>Bradshaw, Kenneth</v>
          </cell>
        </row>
        <row r="6924">
          <cell r="A6924" t="str">
            <v>U180047</v>
          </cell>
          <cell r="B6924" t="str">
            <v>Reimer, Russell</v>
          </cell>
        </row>
        <row r="6925">
          <cell r="A6925" t="str">
            <v>U174102</v>
          </cell>
          <cell r="B6925" t="str">
            <v>Castro, Karrie</v>
          </cell>
        </row>
        <row r="6926">
          <cell r="A6926" t="str">
            <v>U174121</v>
          </cell>
          <cell r="B6926" t="str">
            <v>Fowler, James</v>
          </cell>
        </row>
        <row r="6927">
          <cell r="A6927" t="str">
            <v>U174111</v>
          </cell>
          <cell r="B6927" t="str">
            <v>Cook, Stephen</v>
          </cell>
        </row>
        <row r="6928">
          <cell r="A6928" t="str">
            <v>U231593</v>
          </cell>
          <cell r="B6928" t="str">
            <v>Haussermann, Eric</v>
          </cell>
        </row>
        <row r="6929">
          <cell r="A6929" t="str">
            <v>U226099</v>
          </cell>
          <cell r="B6929" t="str">
            <v>Flath, Brian</v>
          </cell>
        </row>
        <row r="6930">
          <cell r="A6930" t="str">
            <v>U242061</v>
          </cell>
          <cell r="B6930" t="str">
            <v>Heisler, Jon</v>
          </cell>
        </row>
        <row r="6931">
          <cell r="A6931" t="str">
            <v>U256260</v>
          </cell>
          <cell r="B6931" t="str">
            <v>Shoquist, Stephen</v>
          </cell>
        </row>
        <row r="6932">
          <cell r="A6932" t="str">
            <v>U180364</v>
          </cell>
          <cell r="B6932" t="str">
            <v>Schauls, Daren</v>
          </cell>
        </row>
        <row r="6933">
          <cell r="A6933" t="str">
            <v>U174095</v>
          </cell>
          <cell r="B6933" t="str">
            <v>Lindquist, Brandt</v>
          </cell>
        </row>
        <row r="6934">
          <cell r="A6934" t="str">
            <v>U180421</v>
          </cell>
          <cell r="B6934" t="str">
            <v>Beyer, Douglas</v>
          </cell>
        </row>
        <row r="6935">
          <cell r="A6935" t="str">
            <v>U180417</v>
          </cell>
          <cell r="B6935" t="str">
            <v>Scott, Mark</v>
          </cell>
        </row>
        <row r="6936">
          <cell r="A6936" t="str">
            <v>U180434</v>
          </cell>
          <cell r="B6936" t="str">
            <v>Whitmore, Steven</v>
          </cell>
        </row>
        <row r="6937">
          <cell r="A6937" t="str">
            <v>U180448</v>
          </cell>
          <cell r="B6937" t="str">
            <v>Caler, Martin</v>
          </cell>
        </row>
        <row r="6938">
          <cell r="A6938" t="str">
            <v>U283807</v>
          </cell>
          <cell r="B6938" t="str">
            <v>Miggins, Matthew</v>
          </cell>
        </row>
        <row r="6939">
          <cell r="A6939" t="str">
            <v>U180489</v>
          </cell>
          <cell r="B6939" t="str">
            <v>Carson, Helge</v>
          </cell>
        </row>
        <row r="6940">
          <cell r="A6940" t="str">
            <v>U180478</v>
          </cell>
          <cell r="B6940" t="str">
            <v>Graver, Brian</v>
          </cell>
        </row>
        <row r="6941">
          <cell r="A6941" t="str">
            <v>U182055</v>
          </cell>
          <cell r="B6941" t="str">
            <v>Iverson, James</v>
          </cell>
        </row>
        <row r="6942">
          <cell r="A6942" t="str">
            <v>U182047</v>
          </cell>
          <cell r="B6942" t="str">
            <v>Patrick, Kenneth</v>
          </cell>
        </row>
        <row r="6943">
          <cell r="A6943" t="str">
            <v>U189903</v>
          </cell>
          <cell r="B6943" t="str">
            <v>Lazarou, Michael</v>
          </cell>
        </row>
        <row r="6944">
          <cell r="A6944" t="str">
            <v>U182084</v>
          </cell>
          <cell r="B6944" t="str">
            <v>Frieder, Thomas</v>
          </cell>
        </row>
        <row r="6945">
          <cell r="A6945" t="str">
            <v>U182088</v>
          </cell>
          <cell r="B6945" t="str">
            <v>Spencer, Guy</v>
          </cell>
        </row>
        <row r="6946">
          <cell r="A6946" t="str">
            <v>U248947</v>
          </cell>
          <cell r="B6946" t="str">
            <v>Kessinger, Stephen</v>
          </cell>
        </row>
        <row r="6947">
          <cell r="A6947" t="str">
            <v>U241738</v>
          </cell>
          <cell r="B6947" t="str">
            <v>Folsom, James</v>
          </cell>
        </row>
        <row r="6948">
          <cell r="A6948" t="str">
            <v>U177910</v>
          </cell>
          <cell r="B6948" t="str">
            <v>Stuart, Thomas</v>
          </cell>
        </row>
        <row r="6949">
          <cell r="A6949" t="str">
            <v>U182172</v>
          </cell>
          <cell r="B6949" t="str">
            <v>Becker, William</v>
          </cell>
        </row>
        <row r="6950">
          <cell r="A6950" t="str">
            <v>U182195</v>
          </cell>
          <cell r="B6950" t="str">
            <v>Christensen, Aaron</v>
          </cell>
        </row>
        <row r="6951">
          <cell r="A6951" t="str">
            <v>U008638</v>
          </cell>
          <cell r="B6951" t="str">
            <v>Miller, Lars</v>
          </cell>
        </row>
        <row r="6952">
          <cell r="A6952" t="str">
            <v>U222316</v>
          </cell>
          <cell r="B6952" t="str">
            <v>ONeill, Thomas</v>
          </cell>
        </row>
        <row r="6953">
          <cell r="A6953" t="str">
            <v>U182175</v>
          </cell>
          <cell r="B6953" t="str">
            <v>Thalken, Michael</v>
          </cell>
        </row>
        <row r="6954">
          <cell r="A6954" t="str">
            <v>U182083</v>
          </cell>
          <cell r="B6954" t="str">
            <v>Olson, Jesse</v>
          </cell>
        </row>
        <row r="6955">
          <cell r="A6955" t="str">
            <v>U244069</v>
          </cell>
          <cell r="B6955" t="str">
            <v>Anderson, Bret</v>
          </cell>
        </row>
        <row r="6956">
          <cell r="A6956" t="str">
            <v>U157664</v>
          </cell>
          <cell r="B6956" t="str">
            <v>McNeill, Matthew</v>
          </cell>
        </row>
        <row r="6957">
          <cell r="A6957" t="str">
            <v>U182209</v>
          </cell>
          <cell r="B6957" t="str">
            <v>LaMotte, Andre</v>
          </cell>
        </row>
        <row r="6958">
          <cell r="A6958" t="str">
            <v>U182218</v>
          </cell>
          <cell r="B6958" t="str">
            <v>Dolson, Christopher</v>
          </cell>
        </row>
        <row r="6959">
          <cell r="A6959" t="str">
            <v>U228980</v>
          </cell>
          <cell r="B6959" t="str">
            <v>Matani, Adam</v>
          </cell>
        </row>
        <row r="6960">
          <cell r="A6960" t="str">
            <v>U164859</v>
          </cell>
          <cell r="B6960" t="str">
            <v>Laycock, Brett</v>
          </cell>
        </row>
        <row r="6961">
          <cell r="A6961" t="str">
            <v>U182255</v>
          </cell>
          <cell r="B6961" t="str">
            <v>Robinson, Jeffrey</v>
          </cell>
        </row>
        <row r="6962">
          <cell r="A6962" t="str">
            <v>U182257</v>
          </cell>
          <cell r="B6962" t="str">
            <v>Tessier, Colin</v>
          </cell>
        </row>
        <row r="6963">
          <cell r="A6963" t="str">
            <v>U221848</v>
          </cell>
          <cell r="B6963" t="str">
            <v>Spelger, David</v>
          </cell>
        </row>
        <row r="6964">
          <cell r="A6964" t="str">
            <v>U233594</v>
          </cell>
          <cell r="B6964" t="str">
            <v>Dillingham, Philip</v>
          </cell>
        </row>
        <row r="6965">
          <cell r="A6965" t="str">
            <v>U182296</v>
          </cell>
          <cell r="B6965" t="str">
            <v>Watson, Edward</v>
          </cell>
        </row>
        <row r="6966">
          <cell r="A6966" t="str">
            <v>U182306</v>
          </cell>
          <cell r="B6966" t="str">
            <v>Delaney, Timothy</v>
          </cell>
        </row>
        <row r="6967">
          <cell r="A6967" t="str">
            <v>U263239</v>
          </cell>
          <cell r="B6967" t="str">
            <v>Florie, Jason</v>
          </cell>
        </row>
        <row r="6968">
          <cell r="A6968" t="str">
            <v>U182351</v>
          </cell>
          <cell r="B6968" t="str">
            <v>Chapman, Jeffrey</v>
          </cell>
        </row>
        <row r="6969">
          <cell r="A6969" t="str">
            <v>U263348</v>
          </cell>
          <cell r="B6969" t="str">
            <v>Kathan, Gregory</v>
          </cell>
        </row>
        <row r="6970">
          <cell r="A6970" t="str">
            <v>U047442</v>
          </cell>
          <cell r="B6970" t="str">
            <v>Bynoe, Denise</v>
          </cell>
        </row>
        <row r="6971">
          <cell r="A6971" t="str">
            <v>U182325</v>
          </cell>
          <cell r="B6971" t="str">
            <v>Grant, James</v>
          </cell>
        </row>
        <row r="6972">
          <cell r="A6972" t="str">
            <v>U186712</v>
          </cell>
          <cell r="B6972" t="str">
            <v>Bellerue, Brian</v>
          </cell>
        </row>
        <row r="6973">
          <cell r="A6973" t="str">
            <v>U204788</v>
          </cell>
          <cell r="B6973" t="str">
            <v>Pilcher, Michael</v>
          </cell>
        </row>
        <row r="6974">
          <cell r="A6974" t="str">
            <v>U245359</v>
          </cell>
          <cell r="B6974" t="str">
            <v>Wheeler, William</v>
          </cell>
        </row>
        <row r="6975">
          <cell r="A6975" t="str">
            <v>U185851</v>
          </cell>
          <cell r="B6975" t="str">
            <v>Tupy, Allen</v>
          </cell>
        </row>
        <row r="6976">
          <cell r="A6976" t="str">
            <v>U185869</v>
          </cell>
          <cell r="B6976" t="str">
            <v>Conwell, Jeffrey</v>
          </cell>
        </row>
        <row r="6977">
          <cell r="A6977" t="str">
            <v>U230726</v>
          </cell>
          <cell r="B6977" t="str">
            <v>Dann, Victoria</v>
          </cell>
        </row>
        <row r="6978">
          <cell r="A6978" t="str">
            <v>U244290</v>
          </cell>
          <cell r="B6978" t="str">
            <v>Shaw, Melany</v>
          </cell>
        </row>
        <row r="6979">
          <cell r="A6979" t="str">
            <v>U182221</v>
          </cell>
          <cell r="B6979" t="str">
            <v>Maxwell, Christopher</v>
          </cell>
        </row>
        <row r="6980">
          <cell r="A6980" t="str">
            <v>U233540</v>
          </cell>
          <cell r="B6980" t="str">
            <v>Gross, Todd</v>
          </cell>
        </row>
        <row r="6981">
          <cell r="A6981" t="str">
            <v>U185904</v>
          </cell>
          <cell r="B6981" t="str">
            <v>Demoss, Brent</v>
          </cell>
        </row>
        <row r="6982">
          <cell r="A6982" t="str">
            <v>U272231</v>
          </cell>
          <cell r="B6982" t="str">
            <v>Green, Tara</v>
          </cell>
        </row>
        <row r="6983">
          <cell r="A6983" t="str">
            <v>U185971</v>
          </cell>
          <cell r="B6983" t="str">
            <v>Kendrick, Bentley</v>
          </cell>
        </row>
        <row r="6984">
          <cell r="A6984" t="str">
            <v>U138914</v>
          </cell>
          <cell r="B6984" t="str">
            <v>Henderson, Warren</v>
          </cell>
        </row>
        <row r="6985">
          <cell r="A6985" t="str">
            <v>U236769</v>
          </cell>
          <cell r="B6985" t="str">
            <v>Montgomery, Daniel</v>
          </cell>
        </row>
        <row r="6986">
          <cell r="A6986" t="str">
            <v>U191532</v>
          </cell>
          <cell r="B6986" t="str">
            <v>Bolfing, Christopher</v>
          </cell>
        </row>
        <row r="6987">
          <cell r="A6987" t="str">
            <v>U193536</v>
          </cell>
          <cell r="B6987" t="str">
            <v>Skala, Louis</v>
          </cell>
        </row>
        <row r="6988">
          <cell r="A6988" t="str">
            <v>U277784</v>
          </cell>
          <cell r="B6988" t="str">
            <v>Seidner, Michael</v>
          </cell>
        </row>
        <row r="6989">
          <cell r="A6989" t="str">
            <v>U193535</v>
          </cell>
          <cell r="B6989" t="str">
            <v>Lombardo, Tammy</v>
          </cell>
        </row>
        <row r="6990">
          <cell r="A6990" t="str">
            <v>U249763</v>
          </cell>
          <cell r="B6990" t="str">
            <v>Carlson, Todd</v>
          </cell>
        </row>
        <row r="6991">
          <cell r="A6991" t="str">
            <v>U193554</v>
          </cell>
          <cell r="B6991" t="str">
            <v>Brill, Walter</v>
          </cell>
        </row>
        <row r="6992">
          <cell r="A6992" t="str">
            <v>U193561</v>
          </cell>
          <cell r="B6992" t="str">
            <v>Barritt, Darrin</v>
          </cell>
        </row>
        <row r="6993">
          <cell r="A6993" t="str">
            <v>U193633</v>
          </cell>
          <cell r="B6993" t="str">
            <v>Willoughby, John</v>
          </cell>
        </row>
        <row r="6994">
          <cell r="A6994" t="str">
            <v>U193636</v>
          </cell>
          <cell r="B6994" t="str">
            <v>Galles, Scott</v>
          </cell>
        </row>
        <row r="6995">
          <cell r="A6995" t="str">
            <v>U194859</v>
          </cell>
          <cell r="B6995" t="str">
            <v>Hutten, Mark</v>
          </cell>
        </row>
        <row r="6996">
          <cell r="A6996" t="str">
            <v>U329007</v>
          </cell>
          <cell r="B6996" t="str">
            <v>Barnes, David</v>
          </cell>
        </row>
        <row r="6997">
          <cell r="A6997" t="str">
            <v>U243546</v>
          </cell>
          <cell r="B6997" t="str">
            <v>Marrero, Christopher</v>
          </cell>
        </row>
        <row r="6998">
          <cell r="A6998" t="str">
            <v>U193650</v>
          </cell>
          <cell r="B6998" t="str">
            <v>Burson, Steven</v>
          </cell>
        </row>
        <row r="6999">
          <cell r="A6999" t="str">
            <v>U160216</v>
          </cell>
          <cell r="B6999" t="str">
            <v>Van Beek, Scott</v>
          </cell>
        </row>
        <row r="7000">
          <cell r="A7000" t="str">
            <v>U242034</v>
          </cell>
          <cell r="B7000" t="str">
            <v>Kelley, Daniel</v>
          </cell>
        </row>
        <row r="7001">
          <cell r="A7001" t="str">
            <v>U249659</v>
          </cell>
          <cell r="B7001" t="str">
            <v>Delis Balentine, Jeremy</v>
          </cell>
        </row>
        <row r="7002">
          <cell r="A7002" t="str">
            <v>U170185</v>
          </cell>
          <cell r="B7002" t="str">
            <v>Mehan, LeRoy</v>
          </cell>
        </row>
        <row r="7003">
          <cell r="A7003" t="str">
            <v>U183398</v>
          </cell>
          <cell r="B7003" t="str">
            <v>Spielman, Michael</v>
          </cell>
        </row>
        <row r="7004">
          <cell r="A7004" t="str">
            <v>U245982</v>
          </cell>
          <cell r="B7004" t="str">
            <v>Matthews, Faye</v>
          </cell>
        </row>
        <row r="7005">
          <cell r="A7005" t="str">
            <v>U218833</v>
          </cell>
          <cell r="B7005" t="str">
            <v>Friebert, Stephen</v>
          </cell>
        </row>
        <row r="7006">
          <cell r="A7006" t="str">
            <v>U193752</v>
          </cell>
          <cell r="B7006" t="str">
            <v>Fuller, Rodney</v>
          </cell>
        </row>
        <row r="7007">
          <cell r="A7007" t="str">
            <v>U151373</v>
          </cell>
          <cell r="B7007" t="str">
            <v>Peters, Justin</v>
          </cell>
        </row>
        <row r="7008">
          <cell r="A7008" t="str">
            <v>U226751</v>
          </cell>
          <cell r="B7008" t="str">
            <v>Marut, Jonathan</v>
          </cell>
        </row>
        <row r="7009">
          <cell r="A7009" t="str">
            <v>U180775</v>
          </cell>
          <cell r="B7009" t="str">
            <v>Hutten, Brian</v>
          </cell>
        </row>
        <row r="7010">
          <cell r="A7010" t="str">
            <v>U243374</v>
          </cell>
          <cell r="B7010" t="str">
            <v>Robinson, Michael</v>
          </cell>
        </row>
        <row r="7011">
          <cell r="A7011" t="str">
            <v>U203359</v>
          </cell>
          <cell r="B7011" t="str">
            <v>Yoo, Stephen</v>
          </cell>
        </row>
        <row r="7012">
          <cell r="A7012" t="str">
            <v>U219839</v>
          </cell>
          <cell r="B7012" t="str">
            <v>Lapides, Kenneth</v>
          </cell>
        </row>
        <row r="7013">
          <cell r="A7013" t="str">
            <v>U244640</v>
          </cell>
          <cell r="B7013" t="str">
            <v>Klinefelter, Kristopher</v>
          </cell>
        </row>
        <row r="7014">
          <cell r="A7014" t="str">
            <v>U159946</v>
          </cell>
          <cell r="B7014" t="str">
            <v>Abbruzzese, Sarah</v>
          </cell>
        </row>
        <row r="7015">
          <cell r="A7015" t="str">
            <v>U193822</v>
          </cell>
          <cell r="B7015" t="str">
            <v>Stearns, Eric</v>
          </cell>
        </row>
        <row r="7016">
          <cell r="A7016" t="str">
            <v>U234068</v>
          </cell>
          <cell r="B7016" t="str">
            <v>Dedrick, Mark</v>
          </cell>
        </row>
        <row r="7017">
          <cell r="A7017" t="str">
            <v>U193846</v>
          </cell>
          <cell r="B7017" t="str">
            <v>Odneal, Ryan</v>
          </cell>
        </row>
        <row r="7018">
          <cell r="A7018" t="str">
            <v>U188337</v>
          </cell>
          <cell r="B7018" t="str">
            <v>Trembly, Adrienne</v>
          </cell>
        </row>
        <row r="7019">
          <cell r="A7019" t="str">
            <v>U193828</v>
          </cell>
          <cell r="B7019" t="str">
            <v>Thompson, Darrell</v>
          </cell>
        </row>
        <row r="7020">
          <cell r="A7020" t="str">
            <v>U204672</v>
          </cell>
          <cell r="B7020" t="str">
            <v>Franklin, David</v>
          </cell>
        </row>
        <row r="7021">
          <cell r="A7021" t="str">
            <v>U193858</v>
          </cell>
          <cell r="B7021" t="str">
            <v>Keenan, Michael</v>
          </cell>
        </row>
        <row r="7022">
          <cell r="A7022" t="str">
            <v>U002914</v>
          </cell>
          <cell r="B7022" t="str">
            <v>Levin, Yariv</v>
          </cell>
        </row>
        <row r="7023">
          <cell r="A7023" t="str">
            <v>U225269</v>
          </cell>
          <cell r="B7023" t="str">
            <v>Yarbrough, Donald</v>
          </cell>
        </row>
        <row r="7024">
          <cell r="A7024" t="str">
            <v>U234103</v>
          </cell>
          <cell r="B7024" t="str">
            <v>Wright, Jason</v>
          </cell>
        </row>
        <row r="7025">
          <cell r="A7025" t="str">
            <v>U223660</v>
          </cell>
          <cell r="B7025" t="str">
            <v>Miller, Martin</v>
          </cell>
        </row>
        <row r="7026">
          <cell r="A7026" t="str">
            <v>U193944</v>
          </cell>
          <cell r="B7026" t="str">
            <v>Radford, Brett</v>
          </cell>
        </row>
        <row r="7027">
          <cell r="A7027" t="str">
            <v>U193946</v>
          </cell>
          <cell r="B7027" t="str">
            <v>Coumou, Ernst</v>
          </cell>
        </row>
        <row r="7028">
          <cell r="A7028" t="str">
            <v>U193935</v>
          </cell>
          <cell r="B7028" t="str">
            <v>Heer, Kevin</v>
          </cell>
        </row>
        <row r="7029">
          <cell r="A7029" t="str">
            <v>U241114</v>
          </cell>
          <cell r="B7029" t="str">
            <v>Webster, Brett</v>
          </cell>
        </row>
        <row r="7030">
          <cell r="A7030" t="str">
            <v>U190342</v>
          </cell>
          <cell r="B7030" t="str">
            <v>Cooper, Daniel</v>
          </cell>
        </row>
        <row r="7031">
          <cell r="A7031" t="str">
            <v>U245147</v>
          </cell>
          <cell r="B7031" t="str">
            <v>Zienkiewicz, Todd</v>
          </cell>
        </row>
        <row r="7032">
          <cell r="A7032" t="str">
            <v>U223439</v>
          </cell>
          <cell r="B7032" t="str">
            <v>Goggins, Edward</v>
          </cell>
        </row>
        <row r="7033">
          <cell r="A7033" t="str">
            <v>U218550</v>
          </cell>
          <cell r="B7033" t="str">
            <v>Nelson, Landon</v>
          </cell>
        </row>
        <row r="7034">
          <cell r="A7034" t="str">
            <v>U221482</v>
          </cell>
          <cell r="B7034" t="str">
            <v>Lindskog, Michael</v>
          </cell>
        </row>
        <row r="7035">
          <cell r="A7035" t="str">
            <v>U250892</v>
          </cell>
          <cell r="B7035" t="str">
            <v>Moody, William</v>
          </cell>
        </row>
        <row r="7036">
          <cell r="A7036" t="str">
            <v>U223099</v>
          </cell>
          <cell r="B7036" t="str">
            <v>Grantham, Jonas</v>
          </cell>
        </row>
        <row r="7037">
          <cell r="A7037" t="str">
            <v>U236205</v>
          </cell>
          <cell r="B7037" t="str">
            <v>Hughes, Richard</v>
          </cell>
        </row>
        <row r="7038">
          <cell r="A7038" t="str">
            <v>U232839</v>
          </cell>
          <cell r="B7038" t="str">
            <v>Rysavy, Jaroslav</v>
          </cell>
        </row>
        <row r="7039">
          <cell r="A7039" t="str">
            <v>U281631</v>
          </cell>
          <cell r="B7039" t="str">
            <v>Monson, Kelly</v>
          </cell>
        </row>
        <row r="7040">
          <cell r="A7040" t="str">
            <v>U244770</v>
          </cell>
          <cell r="B7040" t="str">
            <v>Van Hao, James</v>
          </cell>
        </row>
        <row r="7041">
          <cell r="A7041" t="str">
            <v>U254209</v>
          </cell>
          <cell r="B7041" t="str">
            <v>Layman, Roderick</v>
          </cell>
        </row>
        <row r="7042">
          <cell r="A7042" t="str">
            <v>U241268</v>
          </cell>
          <cell r="B7042" t="str">
            <v>Smith, Christopher</v>
          </cell>
        </row>
        <row r="7043">
          <cell r="A7043" t="str">
            <v>U222079</v>
          </cell>
          <cell r="B7043" t="str">
            <v>MacDonald, Todd</v>
          </cell>
        </row>
        <row r="7044">
          <cell r="A7044" t="str">
            <v>U246060</v>
          </cell>
          <cell r="B7044" t="str">
            <v>Steffens, Amy</v>
          </cell>
        </row>
        <row r="7045">
          <cell r="A7045" t="str">
            <v>U255281</v>
          </cell>
          <cell r="B7045" t="str">
            <v>Grzesik, Edward</v>
          </cell>
        </row>
        <row r="7046">
          <cell r="A7046" t="str">
            <v>U255301</v>
          </cell>
          <cell r="B7046" t="str">
            <v>Corcoran, Thomas</v>
          </cell>
        </row>
        <row r="7047">
          <cell r="A7047" t="str">
            <v>U192636</v>
          </cell>
          <cell r="B7047" t="str">
            <v>Liegl, Jeffrey</v>
          </cell>
        </row>
        <row r="7048">
          <cell r="A7048" t="str">
            <v>U256694</v>
          </cell>
          <cell r="B7048" t="str">
            <v>Sandifer, Robin</v>
          </cell>
        </row>
        <row r="7049">
          <cell r="A7049" t="str">
            <v>U256464</v>
          </cell>
          <cell r="B7049" t="str">
            <v>Buck, Brian</v>
          </cell>
        </row>
        <row r="7050">
          <cell r="A7050" t="str">
            <v>U162247</v>
          </cell>
          <cell r="B7050" t="str">
            <v>Westerhold, Frederick</v>
          </cell>
        </row>
        <row r="7051">
          <cell r="A7051" t="str">
            <v>U195497</v>
          </cell>
          <cell r="B7051" t="str">
            <v>Lufkin, Gregory</v>
          </cell>
        </row>
        <row r="7052">
          <cell r="A7052" t="str">
            <v>U259028</v>
          </cell>
          <cell r="B7052" t="str">
            <v>Dawson, Andrew</v>
          </cell>
        </row>
        <row r="7053">
          <cell r="A7053" t="str">
            <v>U232073</v>
          </cell>
          <cell r="B7053" t="str">
            <v>Medford, Shane</v>
          </cell>
        </row>
        <row r="7054">
          <cell r="A7054" t="str">
            <v>U257572</v>
          </cell>
          <cell r="B7054" t="str">
            <v>Dill, Kevin</v>
          </cell>
        </row>
        <row r="7055">
          <cell r="A7055" t="str">
            <v>U257849</v>
          </cell>
          <cell r="B7055" t="str">
            <v>Dupin, Brian</v>
          </cell>
        </row>
        <row r="7056">
          <cell r="A7056" t="str">
            <v>U223015</v>
          </cell>
          <cell r="B7056" t="str">
            <v>Glover, Bennett</v>
          </cell>
        </row>
        <row r="7057">
          <cell r="A7057" t="str">
            <v>U243204</v>
          </cell>
          <cell r="B7057" t="str">
            <v>Klein, Dianna</v>
          </cell>
        </row>
        <row r="7058">
          <cell r="A7058" t="str">
            <v>U259035</v>
          </cell>
          <cell r="B7058" t="str">
            <v>Eichner, Enrique</v>
          </cell>
        </row>
        <row r="7059">
          <cell r="A7059" t="str">
            <v>U332044</v>
          </cell>
          <cell r="B7059" t="str">
            <v>Ames, Timothy</v>
          </cell>
        </row>
        <row r="7060">
          <cell r="A7060" t="str">
            <v>U332115</v>
          </cell>
          <cell r="B7060" t="str">
            <v>Tomicich, Jerad</v>
          </cell>
        </row>
        <row r="7061">
          <cell r="A7061" t="str">
            <v>U332131</v>
          </cell>
          <cell r="B7061" t="str">
            <v>Corson, Doug</v>
          </cell>
        </row>
        <row r="7062">
          <cell r="A7062" t="str">
            <v>U332183</v>
          </cell>
          <cell r="B7062" t="str">
            <v>Brooks, Jason</v>
          </cell>
        </row>
        <row r="7063">
          <cell r="A7063" t="str">
            <v>U332180</v>
          </cell>
          <cell r="B7063" t="str">
            <v>Seek, Andrew</v>
          </cell>
        </row>
        <row r="7064">
          <cell r="A7064" t="str">
            <v>U332248</v>
          </cell>
          <cell r="B7064" t="str">
            <v>Boggess, Brian</v>
          </cell>
        </row>
        <row r="7065">
          <cell r="A7065" t="str">
            <v>U332506</v>
          </cell>
          <cell r="B7065" t="str">
            <v>Johnson, Joshua</v>
          </cell>
        </row>
        <row r="7066">
          <cell r="A7066" t="str">
            <v>U332513</v>
          </cell>
          <cell r="B7066" t="str">
            <v>DeNooy, Luke</v>
          </cell>
        </row>
        <row r="7067">
          <cell r="A7067" t="str">
            <v>U332548</v>
          </cell>
          <cell r="B7067" t="str">
            <v>Fridley, Meghan</v>
          </cell>
        </row>
        <row r="7068">
          <cell r="A7068" t="str">
            <v>U332769</v>
          </cell>
          <cell r="B7068" t="str">
            <v>Kartvedt, Scott</v>
          </cell>
        </row>
        <row r="7069">
          <cell r="A7069" t="str">
            <v>U332776</v>
          </cell>
          <cell r="B7069" t="str">
            <v>Bradley, Scott</v>
          </cell>
        </row>
        <row r="7070">
          <cell r="A7070" t="str">
            <v>U332772</v>
          </cell>
          <cell r="B7070" t="str">
            <v>Barrett, Scott</v>
          </cell>
        </row>
        <row r="7071">
          <cell r="A7071" t="str">
            <v>U332810</v>
          </cell>
          <cell r="B7071" t="str">
            <v>Fanning, Timothy</v>
          </cell>
        </row>
        <row r="7072">
          <cell r="A7072" t="str">
            <v>U333114</v>
          </cell>
          <cell r="B7072" t="str">
            <v>Deniston, Michael</v>
          </cell>
        </row>
        <row r="7073">
          <cell r="A7073" t="str">
            <v>U333217</v>
          </cell>
          <cell r="B7073" t="str">
            <v>West, Bruce</v>
          </cell>
        </row>
        <row r="7074">
          <cell r="A7074" t="str">
            <v>U333221</v>
          </cell>
          <cell r="B7074" t="str">
            <v>Ward, Derick</v>
          </cell>
        </row>
        <row r="7075">
          <cell r="A7075" t="str">
            <v>U333489</v>
          </cell>
          <cell r="B7075" t="str">
            <v>McCulloch, Alexander</v>
          </cell>
        </row>
        <row r="7076">
          <cell r="A7076" t="str">
            <v>U333692</v>
          </cell>
          <cell r="B7076" t="str">
            <v>Catanach, Russell</v>
          </cell>
        </row>
        <row r="7077">
          <cell r="A7077" t="str">
            <v>U333953</v>
          </cell>
          <cell r="B7077" t="str">
            <v>Perry, Christopher</v>
          </cell>
        </row>
        <row r="7078">
          <cell r="A7078" t="str">
            <v>U136532</v>
          </cell>
          <cell r="B7078" t="str">
            <v>Pahos, David</v>
          </cell>
        </row>
        <row r="7079">
          <cell r="A7079" t="str">
            <v>U334877</v>
          </cell>
          <cell r="B7079" t="str">
            <v>George, Derik</v>
          </cell>
        </row>
        <row r="7080">
          <cell r="A7080" t="str">
            <v>U334811</v>
          </cell>
          <cell r="B7080" t="str">
            <v>von Grabill, Matthew</v>
          </cell>
        </row>
        <row r="7081">
          <cell r="A7081" t="str">
            <v>U334913</v>
          </cell>
          <cell r="B7081" t="str">
            <v>Williamson, Robert</v>
          </cell>
        </row>
        <row r="7082">
          <cell r="A7082" t="str">
            <v>U334917</v>
          </cell>
          <cell r="B7082" t="str">
            <v>Boehle, Karl</v>
          </cell>
        </row>
        <row r="7083">
          <cell r="A7083" t="str">
            <v>U334920</v>
          </cell>
          <cell r="B7083" t="str">
            <v>Kohl, Kevin</v>
          </cell>
        </row>
        <row r="7084">
          <cell r="A7084" t="str">
            <v>U335075</v>
          </cell>
          <cell r="B7084" t="str">
            <v>Whitehead, Michael</v>
          </cell>
        </row>
        <row r="7085">
          <cell r="A7085" t="str">
            <v>U335084</v>
          </cell>
          <cell r="B7085" t="str">
            <v>Grebenc, Paul</v>
          </cell>
        </row>
        <row r="7086">
          <cell r="A7086" t="str">
            <v>U335379</v>
          </cell>
          <cell r="B7086" t="str">
            <v>D'Ambra, Jeffrey</v>
          </cell>
        </row>
        <row r="7087">
          <cell r="A7087" t="str">
            <v>U335505</v>
          </cell>
          <cell r="B7087" t="str">
            <v>Meade, Jameson</v>
          </cell>
        </row>
        <row r="7088">
          <cell r="A7088" t="str">
            <v>U335873</v>
          </cell>
          <cell r="B7088" t="str">
            <v>Gee, Peter</v>
          </cell>
        </row>
        <row r="7089">
          <cell r="A7089" t="str">
            <v>U335938</v>
          </cell>
          <cell r="B7089" t="str">
            <v>Rempel, Kevin</v>
          </cell>
        </row>
        <row r="7090">
          <cell r="A7090" t="str">
            <v>U336090</v>
          </cell>
          <cell r="B7090" t="str">
            <v>Johnson, Ryan</v>
          </cell>
        </row>
        <row r="7091">
          <cell r="A7091" t="str">
            <v>U336468</v>
          </cell>
          <cell r="B7091" t="str">
            <v>Discipio, Joseph</v>
          </cell>
        </row>
        <row r="7092">
          <cell r="A7092" t="str">
            <v>U337730</v>
          </cell>
          <cell r="B7092" t="str">
            <v>Templeton, Lynsey</v>
          </cell>
        </row>
        <row r="7093">
          <cell r="A7093" t="str">
            <v>U283629</v>
          </cell>
          <cell r="B7093" t="str">
            <v>Hamilton, Coleman</v>
          </cell>
        </row>
        <row r="7094">
          <cell r="A7094" t="str">
            <v>U339678</v>
          </cell>
          <cell r="B7094" t="str">
            <v>Peeples, Andrew</v>
          </cell>
        </row>
        <row r="7095">
          <cell r="A7095" t="str">
            <v>U339817</v>
          </cell>
          <cell r="B7095" t="str">
            <v>Lareau, Christina</v>
          </cell>
        </row>
        <row r="7096">
          <cell r="A7096" t="str">
            <v>U339832</v>
          </cell>
          <cell r="B7096" t="str">
            <v>Jahan, Hazrat</v>
          </cell>
        </row>
        <row r="7097">
          <cell r="A7097" t="str">
            <v>U340024</v>
          </cell>
          <cell r="B7097" t="str">
            <v>Burtschi, Thomas</v>
          </cell>
        </row>
        <row r="7098">
          <cell r="A7098" t="str">
            <v>U340145</v>
          </cell>
          <cell r="B7098" t="str">
            <v>Karcher, Luke</v>
          </cell>
        </row>
        <row r="7099">
          <cell r="A7099" t="str">
            <v>U340391</v>
          </cell>
          <cell r="B7099" t="str">
            <v>Arnold, James</v>
          </cell>
        </row>
        <row r="7100">
          <cell r="A7100" t="str">
            <v>U340733</v>
          </cell>
          <cell r="B7100" t="str">
            <v>Rogers, Erik</v>
          </cell>
        </row>
        <row r="7101">
          <cell r="A7101" t="str">
            <v>U340757</v>
          </cell>
          <cell r="B7101" t="str">
            <v>Schumer, Brett</v>
          </cell>
        </row>
        <row r="7102">
          <cell r="A7102" t="str">
            <v>U340767</v>
          </cell>
          <cell r="B7102" t="str">
            <v>Goldsberry, Gerremy</v>
          </cell>
        </row>
        <row r="7103">
          <cell r="A7103" t="str">
            <v>U341217</v>
          </cell>
          <cell r="B7103" t="str">
            <v>Dresser, Bryan</v>
          </cell>
        </row>
        <row r="7104">
          <cell r="A7104" t="str">
            <v>U341351</v>
          </cell>
          <cell r="B7104" t="str">
            <v>Schiro, Todd</v>
          </cell>
        </row>
        <row r="7105">
          <cell r="A7105" t="str">
            <v>U341705</v>
          </cell>
          <cell r="B7105" t="str">
            <v>Ruedy, Lisa</v>
          </cell>
        </row>
        <row r="7106">
          <cell r="A7106" t="str">
            <v>U341994</v>
          </cell>
          <cell r="B7106" t="str">
            <v>Chuplis, Sean</v>
          </cell>
        </row>
        <row r="7107">
          <cell r="A7107" t="str">
            <v>U342108</v>
          </cell>
          <cell r="B7107" t="str">
            <v>Krause, Jon</v>
          </cell>
        </row>
        <row r="7108">
          <cell r="A7108" t="str">
            <v>U342258</v>
          </cell>
          <cell r="B7108" t="str">
            <v>Purdy, Bradley</v>
          </cell>
        </row>
        <row r="7109">
          <cell r="A7109" t="str">
            <v>U347102</v>
          </cell>
          <cell r="B7109" t="str">
            <v>Westblade, Micah</v>
          </cell>
        </row>
        <row r="7110">
          <cell r="A7110" t="str">
            <v>U347101</v>
          </cell>
          <cell r="B7110" t="str">
            <v>Wong-Ward, Darren</v>
          </cell>
        </row>
        <row r="7111">
          <cell r="A7111" t="str">
            <v>U348200</v>
          </cell>
          <cell r="B7111" t="str">
            <v>Secord, Douglas</v>
          </cell>
        </row>
        <row r="7112">
          <cell r="A7112" t="str">
            <v>U348207</v>
          </cell>
          <cell r="B7112" t="str">
            <v>Atherton, Jeremy</v>
          </cell>
        </row>
        <row r="7113">
          <cell r="A7113" t="str">
            <v>U349336</v>
          </cell>
          <cell r="B7113" t="str">
            <v>Edmondson, Alicia</v>
          </cell>
        </row>
        <row r="7114">
          <cell r="A7114" t="str">
            <v>U349329</v>
          </cell>
          <cell r="B7114" t="str">
            <v>Lostetter, Joshua</v>
          </cell>
        </row>
        <row r="7115">
          <cell r="A7115" t="str">
            <v>U349444</v>
          </cell>
          <cell r="B7115" t="str">
            <v>Fanelli, Geronna</v>
          </cell>
        </row>
        <row r="7116">
          <cell r="A7116" t="str">
            <v>U349701</v>
          </cell>
          <cell r="B7116" t="str">
            <v>Schaad, Jeremy</v>
          </cell>
        </row>
        <row r="7117">
          <cell r="A7117" t="str">
            <v>U350123</v>
          </cell>
          <cell r="B7117" t="str">
            <v>Ujfalusy, Eric</v>
          </cell>
        </row>
        <row r="7118">
          <cell r="A7118" t="str">
            <v>U350131</v>
          </cell>
          <cell r="B7118" t="str">
            <v>Brennan, Stephen</v>
          </cell>
        </row>
        <row r="7119">
          <cell r="A7119" t="str">
            <v>U350130</v>
          </cell>
          <cell r="B7119" t="str">
            <v>Clinton, Christopher</v>
          </cell>
        </row>
        <row r="7120">
          <cell r="A7120" t="str">
            <v>U350132</v>
          </cell>
          <cell r="B7120" t="str">
            <v>Van Abel, Ian</v>
          </cell>
        </row>
        <row r="7121">
          <cell r="A7121" t="str">
            <v>U350893</v>
          </cell>
          <cell r="B7121" t="str">
            <v>Vann, Matthew</v>
          </cell>
        </row>
        <row r="7122">
          <cell r="A7122" t="str">
            <v>U351245</v>
          </cell>
          <cell r="B7122" t="str">
            <v>Pilcher, James</v>
          </cell>
        </row>
        <row r="7123">
          <cell r="A7123" t="str">
            <v>U355387</v>
          </cell>
          <cell r="B7123" t="str">
            <v>Douglas, Tyrone</v>
          </cell>
        </row>
        <row r="7124">
          <cell r="A7124" t="str">
            <v>U355402</v>
          </cell>
          <cell r="B7124" t="str">
            <v>Sorensen, Michael</v>
          </cell>
        </row>
        <row r="7125">
          <cell r="A7125" t="str">
            <v>U355407</v>
          </cell>
          <cell r="B7125" t="str">
            <v>Rowe, Ryan</v>
          </cell>
        </row>
        <row r="7126">
          <cell r="A7126" t="str">
            <v>U356211</v>
          </cell>
          <cell r="B7126" t="str">
            <v>Brusch, Carson</v>
          </cell>
        </row>
        <row r="7127">
          <cell r="A7127" t="str">
            <v>U356213</v>
          </cell>
          <cell r="B7127" t="str">
            <v>Klein, Thomas</v>
          </cell>
        </row>
        <row r="7128">
          <cell r="A7128" t="str">
            <v>U356366</v>
          </cell>
          <cell r="B7128" t="str">
            <v>Ratcliff, Brian</v>
          </cell>
        </row>
        <row r="7129">
          <cell r="A7129" t="str">
            <v>U356380</v>
          </cell>
          <cell r="B7129" t="str">
            <v>Governski, Camber</v>
          </cell>
        </row>
        <row r="7130">
          <cell r="A7130" t="str">
            <v>U358531</v>
          </cell>
          <cell r="B7130" t="str">
            <v>Schneringer, Kirk</v>
          </cell>
        </row>
        <row r="7131">
          <cell r="A7131" t="str">
            <v>U358682</v>
          </cell>
          <cell r="B7131" t="str">
            <v>Abbuhl, Kevin</v>
          </cell>
        </row>
        <row r="7132">
          <cell r="A7132" t="str">
            <v>U358902</v>
          </cell>
          <cell r="B7132" t="str">
            <v>Huhta, Kirk</v>
          </cell>
        </row>
        <row r="7133">
          <cell r="A7133" t="str">
            <v>U358929</v>
          </cell>
          <cell r="B7133" t="str">
            <v>Sorkin, Adam</v>
          </cell>
        </row>
        <row r="7134">
          <cell r="A7134" t="str">
            <v>U358928</v>
          </cell>
          <cell r="B7134" t="str">
            <v>Webster, Nathaniel</v>
          </cell>
        </row>
        <row r="7135">
          <cell r="A7135" t="str">
            <v>U359196</v>
          </cell>
          <cell r="B7135" t="str">
            <v>Elkins, Drew</v>
          </cell>
        </row>
        <row r="7136">
          <cell r="A7136" t="str">
            <v>U359317</v>
          </cell>
          <cell r="B7136" t="str">
            <v>Smith, James</v>
          </cell>
        </row>
        <row r="7137">
          <cell r="A7137" t="str">
            <v>U359341</v>
          </cell>
          <cell r="B7137" t="str">
            <v>Froehlich, Steven</v>
          </cell>
        </row>
        <row r="7138">
          <cell r="A7138" t="str">
            <v>U359344</v>
          </cell>
          <cell r="B7138" t="str">
            <v>Mueller, Graham</v>
          </cell>
        </row>
        <row r="7139">
          <cell r="A7139" t="str">
            <v>U359347</v>
          </cell>
          <cell r="B7139" t="str">
            <v>Willman, Michael</v>
          </cell>
        </row>
        <row r="7140">
          <cell r="A7140" t="str">
            <v>U359346</v>
          </cell>
          <cell r="B7140" t="str">
            <v>Martinka, Brett</v>
          </cell>
        </row>
        <row r="7141">
          <cell r="A7141" t="str">
            <v>U359578</v>
          </cell>
          <cell r="B7141" t="str">
            <v>Terry, David</v>
          </cell>
        </row>
        <row r="7142">
          <cell r="A7142" t="str">
            <v>U359605</v>
          </cell>
          <cell r="B7142" t="str">
            <v>Lembke, Kimberly</v>
          </cell>
        </row>
        <row r="7143">
          <cell r="A7143" t="str">
            <v>U359904</v>
          </cell>
          <cell r="B7143" t="str">
            <v>Abair, Michael</v>
          </cell>
        </row>
        <row r="7144">
          <cell r="A7144" t="str">
            <v>U359917</v>
          </cell>
          <cell r="B7144" t="str">
            <v>Plank, Karina</v>
          </cell>
        </row>
        <row r="7145">
          <cell r="A7145" t="str">
            <v>U360191</v>
          </cell>
          <cell r="B7145" t="str">
            <v>Ellmore, Timothy</v>
          </cell>
        </row>
        <row r="7146">
          <cell r="A7146" t="str">
            <v>U360250</v>
          </cell>
          <cell r="B7146" t="str">
            <v>Hildenbrand, Nevin</v>
          </cell>
        </row>
        <row r="7147">
          <cell r="A7147" t="str">
            <v>U360663</v>
          </cell>
          <cell r="B7147" t="str">
            <v>Perry, Kendall</v>
          </cell>
        </row>
        <row r="7148">
          <cell r="A7148" t="str">
            <v>U360939</v>
          </cell>
          <cell r="B7148" t="str">
            <v>Peterson, Jerome</v>
          </cell>
        </row>
        <row r="7149">
          <cell r="A7149" t="str">
            <v>U360962</v>
          </cell>
          <cell r="B7149" t="str">
            <v>Staver, Jason</v>
          </cell>
        </row>
        <row r="7150">
          <cell r="A7150" t="str">
            <v>U361359</v>
          </cell>
          <cell r="B7150" t="str">
            <v>Christensen, Richard</v>
          </cell>
        </row>
        <row r="7151">
          <cell r="A7151" t="str">
            <v>U362678</v>
          </cell>
          <cell r="B7151" t="str">
            <v>Harlow, Neil</v>
          </cell>
        </row>
        <row r="7152">
          <cell r="A7152" t="str">
            <v>U362670</v>
          </cell>
          <cell r="B7152" t="str">
            <v>Nelson, Emily</v>
          </cell>
        </row>
        <row r="7153">
          <cell r="A7153" t="str">
            <v>U362869</v>
          </cell>
          <cell r="B7153" t="str">
            <v>Hoag, Nicole</v>
          </cell>
        </row>
        <row r="7154">
          <cell r="A7154" t="str">
            <v>U363190</v>
          </cell>
          <cell r="B7154" t="str">
            <v>Lulay, William</v>
          </cell>
        </row>
        <row r="7155">
          <cell r="A7155" t="str">
            <v>U363201</v>
          </cell>
          <cell r="B7155" t="str">
            <v>Kaberle, Daniel</v>
          </cell>
        </row>
        <row r="7156">
          <cell r="A7156" t="str">
            <v>U202458</v>
          </cell>
          <cell r="B7156" t="str">
            <v>English, Michael</v>
          </cell>
        </row>
        <row r="7157">
          <cell r="A7157" t="str">
            <v>U331428</v>
          </cell>
          <cell r="B7157" t="str">
            <v>Singleton, Scott</v>
          </cell>
        </row>
        <row r="7158">
          <cell r="A7158" t="str">
            <v>U330526</v>
          </cell>
          <cell r="B7158" t="str">
            <v>Allgaier, Adam</v>
          </cell>
        </row>
        <row r="7159">
          <cell r="A7159" t="str">
            <v>U330532</v>
          </cell>
          <cell r="B7159" t="str">
            <v>Hepfinger, Jacob</v>
          </cell>
        </row>
        <row r="7160">
          <cell r="A7160" t="str">
            <v>U364802</v>
          </cell>
          <cell r="B7160" t="str">
            <v>Devenish, Scott</v>
          </cell>
        </row>
        <row r="7161">
          <cell r="A7161" t="str">
            <v>U265472</v>
          </cell>
          <cell r="B7161" t="str">
            <v>Oakes, Russell</v>
          </cell>
        </row>
        <row r="7162">
          <cell r="A7162" t="str">
            <v>U009579</v>
          </cell>
          <cell r="B7162" t="str">
            <v>Brown, James</v>
          </cell>
        </row>
        <row r="7163">
          <cell r="A7163" t="str">
            <v>U078980</v>
          </cell>
          <cell r="B7163" t="str">
            <v>Goodwin, Donna</v>
          </cell>
        </row>
        <row r="7164">
          <cell r="A7164" t="str">
            <v>U248737</v>
          </cell>
          <cell r="B7164" t="str">
            <v>Kopanakis, William</v>
          </cell>
        </row>
        <row r="7165">
          <cell r="A7165" t="str">
            <v>U270858</v>
          </cell>
          <cell r="B7165" t="str">
            <v>Walker, Mark</v>
          </cell>
        </row>
        <row r="7166">
          <cell r="A7166" t="str">
            <v>U104575</v>
          </cell>
          <cell r="B7166" t="str">
            <v>Augustine, Sandra</v>
          </cell>
        </row>
        <row r="7167">
          <cell r="A7167" t="str">
            <v>U213001</v>
          </cell>
          <cell r="B7167" t="str">
            <v>Stevenson, Allen</v>
          </cell>
        </row>
        <row r="7168">
          <cell r="A7168" t="str">
            <v>U255837</v>
          </cell>
          <cell r="B7168" t="str">
            <v>Shea, Stephen</v>
          </cell>
        </row>
        <row r="7169">
          <cell r="A7169" t="str">
            <v>U249969</v>
          </cell>
          <cell r="B7169" t="str">
            <v>Obluda, Thomas</v>
          </cell>
        </row>
        <row r="7170">
          <cell r="A7170" t="str">
            <v>U226565</v>
          </cell>
          <cell r="B7170" t="str">
            <v>Heidemann, Ryan</v>
          </cell>
        </row>
        <row r="7171">
          <cell r="A7171" t="str">
            <v>U108204</v>
          </cell>
          <cell r="B7171" t="str">
            <v>McEndree, Deborah</v>
          </cell>
        </row>
        <row r="7172">
          <cell r="A7172" t="str">
            <v>U232514</v>
          </cell>
          <cell r="B7172" t="str">
            <v>Kaiser, Paul</v>
          </cell>
        </row>
        <row r="7173">
          <cell r="A7173" t="str">
            <v>U110665</v>
          </cell>
          <cell r="B7173" t="str">
            <v>Cramer, Jeffery</v>
          </cell>
        </row>
        <row r="7174">
          <cell r="A7174" t="str">
            <v>U247583</v>
          </cell>
          <cell r="B7174" t="str">
            <v>Brown, Roger</v>
          </cell>
        </row>
        <row r="7175">
          <cell r="A7175" t="str">
            <v>U240304</v>
          </cell>
          <cell r="B7175" t="str">
            <v>Mulholland, Scott</v>
          </cell>
        </row>
        <row r="7176">
          <cell r="A7176" t="str">
            <v>U113626</v>
          </cell>
          <cell r="B7176" t="str">
            <v>Cheeseman, Francis</v>
          </cell>
        </row>
        <row r="7177">
          <cell r="A7177" t="str">
            <v>U113542</v>
          </cell>
          <cell r="B7177" t="str">
            <v>Work, Douglas</v>
          </cell>
        </row>
        <row r="7178">
          <cell r="A7178" t="str">
            <v>U239094</v>
          </cell>
          <cell r="B7178" t="str">
            <v>Kaufman, Lance</v>
          </cell>
        </row>
        <row r="7179">
          <cell r="A7179" t="str">
            <v>U118912</v>
          </cell>
          <cell r="B7179" t="str">
            <v>Gilbert, Bryan</v>
          </cell>
        </row>
        <row r="7180">
          <cell r="A7180" t="str">
            <v>U243431</v>
          </cell>
          <cell r="B7180" t="str">
            <v>Morgan, Richard</v>
          </cell>
        </row>
        <row r="7181">
          <cell r="A7181" t="str">
            <v>U118922</v>
          </cell>
          <cell r="B7181" t="str">
            <v>Prusak, Kenneth</v>
          </cell>
        </row>
        <row r="7182">
          <cell r="A7182" t="str">
            <v>U118993</v>
          </cell>
          <cell r="B7182" t="str">
            <v>Parsons, Lori</v>
          </cell>
        </row>
        <row r="7183">
          <cell r="A7183" t="str">
            <v>U237703</v>
          </cell>
          <cell r="B7183" t="str">
            <v>Searle, Douglas</v>
          </cell>
        </row>
        <row r="7184">
          <cell r="A7184" t="str">
            <v>U139822</v>
          </cell>
          <cell r="B7184" t="str">
            <v>Hindman, Bradley</v>
          </cell>
        </row>
        <row r="7185">
          <cell r="A7185" t="str">
            <v>U139904</v>
          </cell>
          <cell r="B7185" t="str">
            <v>Hoog, Mark</v>
          </cell>
        </row>
        <row r="7186">
          <cell r="A7186" t="str">
            <v>U113792</v>
          </cell>
          <cell r="B7186" t="str">
            <v>Long, Mark</v>
          </cell>
        </row>
        <row r="7187">
          <cell r="A7187" t="str">
            <v>U123615</v>
          </cell>
          <cell r="B7187" t="str">
            <v>Allen, Cynthia</v>
          </cell>
        </row>
        <row r="7188">
          <cell r="A7188" t="str">
            <v>U123627</v>
          </cell>
          <cell r="B7188" t="str">
            <v>Patterson, Brenda</v>
          </cell>
        </row>
        <row r="7189">
          <cell r="A7189" t="str">
            <v>U123679</v>
          </cell>
          <cell r="B7189" t="str">
            <v>Becker, Melissa</v>
          </cell>
        </row>
        <row r="7190">
          <cell r="A7190" t="str">
            <v>U123707</v>
          </cell>
          <cell r="B7190" t="str">
            <v>Strickland, James</v>
          </cell>
        </row>
        <row r="7191">
          <cell r="A7191" t="str">
            <v>U232352</v>
          </cell>
          <cell r="B7191" t="str">
            <v>Fields, Stephen</v>
          </cell>
        </row>
        <row r="7192">
          <cell r="A7192" t="str">
            <v>U196247</v>
          </cell>
          <cell r="B7192" t="str">
            <v>Trautmann, Glenn</v>
          </cell>
        </row>
        <row r="7193">
          <cell r="A7193" t="str">
            <v>U238700</v>
          </cell>
          <cell r="B7193" t="str">
            <v>Buehler, Roger</v>
          </cell>
        </row>
        <row r="7194">
          <cell r="A7194" t="str">
            <v>U125945</v>
          </cell>
          <cell r="B7194" t="str">
            <v>Stang, Susan</v>
          </cell>
        </row>
        <row r="7195">
          <cell r="A7195" t="str">
            <v>U130675</v>
          </cell>
          <cell r="B7195" t="str">
            <v>Schlutz, Gregory</v>
          </cell>
        </row>
        <row r="7196">
          <cell r="A7196" t="str">
            <v>U245234</v>
          </cell>
          <cell r="B7196" t="str">
            <v>Wold, Robert</v>
          </cell>
        </row>
        <row r="7197">
          <cell r="A7197" t="str">
            <v>U252425</v>
          </cell>
          <cell r="B7197" t="str">
            <v>Ritchie, Robert</v>
          </cell>
        </row>
        <row r="7198">
          <cell r="A7198" t="str">
            <v>U190256</v>
          </cell>
          <cell r="B7198" t="str">
            <v>Murphy, Thomas</v>
          </cell>
        </row>
        <row r="7199">
          <cell r="A7199" t="str">
            <v>U130669</v>
          </cell>
          <cell r="B7199" t="str">
            <v>Zimmermann, Robert</v>
          </cell>
        </row>
        <row r="7200">
          <cell r="A7200" t="str">
            <v>U130670</v>
          </cell>
          <cell r="B7200" t="str">
            <v>Hardcastle, Mark</v>
          </cell>
        </row>
        <row r="7201">
          <cell r="A7201" t="str">
            <v>U237140</v>
          </cell>
          <cell r="B7201" t="str">
            <v>Frisch, David</v>
          </cell>
        </row>
        <row r="7202">
          <cell r="A7202" t="str">
            <v>U130710</v>
          </cell>
          <cell r="B7202" t="str">
            <v>Bottesch, Christopher</v>
          </cell>
        </row>
        <row r="7203">
          <cell r="A7203" t="str">
            <v>U255266</v>
          </cell>
          <cell r="B7203" t="str">
            <v>Stephens, Robert</v>
          </cell>
        </row>
        <row r="7204">
          <cell r="A7204" t="str">
            <v>U130776</v>
          </cell>
          <cell r="B7204" t="str">
            <v>Divich, Mark</v>
          </cell>
        </row>
        <row r="7205">
          <cell r="A7205" t="str">
            <v>U136417</v>
          </cell>
          <cell r="B7205" t="str">
            <v>MacKenzie, Mark</v>
          </cell>
        </row>
        <row r="7206">
          <cell r="A7206" t="str">
            <v>U136433</v>
          </cell>
          <cell r="B7206" t="str">
            <v>Stiehle, Michael</v>
          </cell>
        </row>
        <row r="7207">
          <cell r="A7207" t="str">
            <v>U136462</v>
          </cell>
          <cell r="B7207" t="str">
            <v>Chilian, Dirk</v>
          </cell>
        </row>
        <row r="7208">
          <cell r="A7208" t="str">
            <v>U143907</v>
          </cell>
          <cell r="B7208" t="str">
            <v>Ings, Deborah</v>
          </cell>
        </row>
        <row r="7209">
          <cell r="A7209" t="str">
            <v>U143910</v>
          </cell>
          <cell r="B7209" t="str">
            <v>Lambeth, Daryl</v>
          </cell>
        </row>
        <row r="7210">
          <cell r="A7210" t="str">
            <v>U143936</v>
          </cell>
          <cell r="B7210" t="str">
            <v>Fisher, Christopher</v>
          </cell>
        </row>
        <row r="7211">
          <cell r="A7211" t="str">
            <v>U147252</v>
          </cell>
          <cell r="B7211" t="str">
            <v>Johnson, Ralph</v>
          </cell>
        </row>
        <row r="7212">
          <cell r="A7212" t="str">
            <v>U147295</v>
          </cell>
          <cell r="B7212" t="str">
            <v>White, Benjamin</v>
          </cell>
        </row>
        <row r="7213">
          <cell r="A7213" t="str">
            <v>U147247</v>
          </cell>
          <cell r="B7213" t="str">
            <v>Lewis, Jeffrey</v>
          </cell>
        </row>
        <row r="7214">
          <cell r="A7214" t="str">
            <v>U147245</v>
          </cell>
          <cell r="B7214" t="str">
            <v>Johnson, Mark</v>
          </cell>
        </row>
        <row r="7215">
          <cell r="A7215" t="str">
            <v>U147517</v>
          </cell>
          <cell r="B7215" t="str">
            <v>Putch, Mark</v>
          </cell>
        </row>
        <row r="7216">
          <cell r="A7216" t="str">
            <v>U147574</v>
          </cell>
          <cell r="B7216" t="str">
            <v>Homan, Harold</v>
          </cell>
        </row>
        <row r="7217">
          <cell r="A7217" t="str">
            <v>U147633</v>
          </cell>
          <cell r="B7217" t="str">
            <v>Clements, James</v>
          </cell>
        </row>
        <row r="7218">
          <cell r="A7218" t="str">
            <v>U147616</v>
          </cell>
          <cell r="B7218" t="str">
            <v>Gottschalk, David</v>
          </cell>
        </row>
        <row r="7219">
          <cell r="A7219" t="str">
            <v>U252682</v>
          </cell>
          <cell r="B7219" t="str">
            <v>Donald, Robert</v>
          </cell>
        </row>
        <row r="7220">
          <cell r="A7220" t="str">
            <v>U147653</v>
          </cell>
          <cell r="B7220" t="str">
            <v>Shattuck, John</v>
          </cell>
        </row>
        <row r="7221">
          <cell r="A7221" t="str">
            <v>U147655</v>
          </cell>
          <cell r="B7221" t="str">
            <v>Chancellor, David</v>
          </cell>
        </row>
        <row r="7222">
          <cell r="A7222" t="str">
            <v>U147649</v>
          </cell>
          <cell r="B7222" t="str">
            <v>Hernandez, Emilio</v>
          </cell>
        </row>
        <row r="7223">
          <cell r="A7223" t="str">
            <v>U226737</v>
          </cell>
          <cell r="B7223" t="str">
            <v>Mc Intosh, David</v>
          </cell>
        </row>
        <row r="7224">
          <cell r="A7224" t="str">
            <v>U147720</v>
          </cell>
          <cell r="B7224" t="str">
            <v>Coonce, Richard</v>
          </cell>
        </row>
        <row r="7225">
          <cell r="A7225" t="str">
            <v>U147758</v>
          </cell>
          <cell r="B7225" t="str">
            <v>Waibel, Burt</v>
          </cell>
        </row>
        <row r="7226">
          <cell r="A7226" t="str">
            <v>U235703</v>
          </cell>
          <cell r="B7226" t="str">
            <v>Heilig, Kory</v>
          </cell>
        </row>
        <row r="7227">
          <cell r="A7227" t="str">
            <v>U147780</v>
          </cell>
          <cell r="B7227" t="str">
            <v>Dyson, Frederick</v>
          </cell>
        </row>
        <row r="7228">
          <cell r="A7228" t="str">
            <v>U147798</v>
          </cell>
          <cell r="B7228" t="str">
            <v>Shattuck, Michael</v>
          </cell>
        </row>
        <row r="7229">
          <cell r="A7229" t="str">
            <v>U147799</v>
          </cell>
          <cell r="B7229" t="str">
            <v>Kelly, David</v>
          </cell>
        </row>
        <row r="7230">
          <cell r="A7230" t="str">
            <v>U147809</v>
          </cell>
          <cell r="B7230" t="str">
            <v>Schweiss, Charles</v>
          </cell>
        </row>
        <row r="7231">
          <cell r="A7231" t="str">
            <v>U147867</v>
          </cell>
          <cell r="B7231" t="str">
            <v>Heard, John</v>
          </cell>
        </row>
        <row r="7232">
          <cell r="A7232" t="str">
            <v>U149236</v>
          </cell>
          <cell r="B7232" t="str">
            <v>Hodges, Stephen</v>
          </cell>
        </row>
        <row r="7233">
          <cell r="A7233" t="str">
            <v>U149239</v>
          </cell>
          <cell r="B7233" t="str">
            <v>Dalzell, Mark</v>
          </cell>
        </row>
        <row r="7234">
          <cell r="A7234" t="str">
            <v>U149259</v>
          </cell>
          <cell r="B7234" t="str">
            <v>Miller, Martin</v>
          </cell>
        </row>
        <row r="7235">
          <cell r="A7235" t="str">
            <v>U149244</v>
          </cell>
          <cell r="B7235" t="str">
            <v>Hughes, Bern</v>
          </cell>
        </row>
        <row r="7236">
          <cell r="A7236" t="str">
            <v>U149278</v>
          </cell>
          <cell r="B7236" t="str">
            <v>Michels, Kelly</v>
          </cell>
        </row>
        <row r="7237">
          <cell r="A7237" t="str">
            <v>U149299</v>
          </cell>
          <cell r="B7237" t="str">
            <v>Cole, Dennis</v>
          </cell>
        </row>
        <row r="7238">
          <cell r="A7238" t="str">
            <v>U149343</v>
          </cell>
          <cell r="B7238" t="str">
            <v>Froehle, Gregory</v>
          </cell>
        </row>
        <row r="7239">
          <cell r="A7239" t="str">
            <v>U149370</v>
          </cell>
          <cell r="B7239" t="str">
            <v>Marshall, Eric</v>
          </cell>
        </row>
        <row r="7240">
          <cell r="A7240" t="str">
            <v>U149371</v>
          </cell>
          <cell r="B7240" t="str">
            <v>Cerny, Charles</v>
          </cell>
        </row>
        <row r="7241">
          <cell r="A7241" t="str">
            <v>U231994</v>
          </cell>
          <cell r="B7241" t="str">
            <v>Waymire, Michael</v>
          </cell>
        </row>
        <row r="7242">
          <cell r="A7242" t="str">
            <v>U149438</v>
          </cell>
          <cell r="B7242" t="str">
            <v>Hoyhtya, Deborah</v>
          </cell>
        </row>
        <row r="7243">
          <cell r="A7243" t="str">
            <v>U159410</v>
          </cell>
          <cell r="B7243" t="str">
            <v>Anonsen, William</v>
          </cell>
        </row>
        <row r="7244">
          <cell r="A7244" t="str">
            <v>U159435</v>
          </cell>
          <cell r="B7244" t="str">
            <v>Stoops, Scott</v>
          </cell>
        </row>
        <row r="7245">
          <cell r="A7245" t="str">
            <v>U159509</v>
          </cell>
          <cell r="B7245" t="str">
            <v>Gillen, Michael</v>
          </cell>
        </row>
        <row r="7246">
          <cell r="A7246" t="str">
            <v>U159503</v>
          </cell>
          <cell r="B7246" t="str">
            <v>Cox, Steven</v>
          </cell>
        </row>
        <row r="7247">
          <cell r="A7247" t="str">
            <v>U159538</v>
          </cell>
          <cell r="B7247" t="str">
            <v>Maroney, Gary</v>
          </cell>
        </row>
        <row r="7248">
          <cell r="A7248" t="str">
            <v>U159556</v>
          </cell>
          <cell r="B7248" t="str">
            <v>Keith, Walter</v>
          </cell>
        </row>
        <row r="7249">
          <cell r="A7249" t="str">
            <v>U159570</v>
          </cell>
          <cell r="B7249" t="str">
            <v>Skilbred, Anders</v>
          </cell>
        </row>
        <row r="7250">
          <cell r="A7250" t="str">
            <v>U159588</v>
          </cell>
          <cell r="B7250" t="str">
            <v>Robertson, Jeffrey</v>
          </cell>
        </row>
        <row r="7251">
          <cell r="A7251" t="str">
            <v>U159583</v>
          </cell>
          <cell r="B7251" t="str">
            <v>Martin, Charles</v>
          </cell>
        </row>
        <row r="7252">
          <cell r="A7252" t="str">
            <v>U160967</v>
          </cell>
          <cell r="B7252" t="str">
            <v>Self, Frank</v>
          </cell>
        </row>
        <row r="7253">
          <cell r="A7253" t="str">
            <v>U160959</v>
          </cell>
          <cell r="B7253" t="str">
            <v>Moore, John</v>
          </cell>
        </row>
        <row r="7254">
          <cell r="A7254" t="str">
            <v>U160993</v>
          </cell>
          <cell r="B7254" t="str">
            <v>La Reau, Thad</v>
          </cell>
        </row>
        <row r="7255">
          <cell r="A7255" t="str">
            <v>U160988</v>
          </cell>
          <cell r="B7255" t="str">
            <v>Johnson, Steven</v>
          </cell>
        </row>
        <row r="7256">
          <cell r="A7256" t="str">
            <v>U161062</v>
          </cell>
          <cell r="B7256" t="str">
            <v>Rourke, Brian</v>
          </cell>
        </row>
        <row r="7257">
          <cell r="A7257" t="str">
            <v>U161114</v>
          </cell>
          <cell r="B7257" t="str">
            <v>Keadle, Bradd</v>
          </cell>
        </row>
        <row r="7258">
          <cell r="A7258" t="str">
            <v>U237841</v>
          </cell>
          <cell r="B7258" t="str">
            <v>Fischer, Erik</v>
          </cell>
        </row>
        <row r="7259">
          <cell r="A7259" t="str">
            <v>U163925</v>
          </cell>
          <cell r="B7259" t="str">
            <v>Kenney, Michael</v>
          </cell>
        </row>
        <row r="7260">
          <cell r="A7260" t="str">
            <v>U163915</v>
          </cell>
          <cell r="B7260" t="str">
            <v>Doyle, Derrick</v>
          </cell>
        </row>
        <row r="7261">
          <cell r="A7261" t="str">
            <v>U163887</v>
          </cell>
          <cell r="B7261" t="str">
            <v>Castro, Dominic</v>
          </cell>
        </row>
        <row r="7262">
          <cell r="A7262" t="str">
            <v>U163813</v>
          </cell>
          <cell r="B7262" t="str">
            <v>Fennell, Karl</v>
          </cell>
        </row>
        <row r="7263">
          <cell r="A7263" t="str">
            <v>U163799</v>
          </cell>
          <cell r="B7263" t="str">
            <v>Swanberg, Douglas</v>
          </cell>
        </row>
        <row r="7264">
          <cell r="A7264" t="str">
            <v>U163788</v>
          </cell>
          <cell r="B7264" t="str">
            <v>Mellecker, Daniel</v>
          </cell>
        </row>
        <row r="7265">
          <cell r="A7265" t="str">
            <v>U163753</v>
          </cell>
          <cell r="B7265" t="str">
            <v>Boyer, Bradley</v>
          </cell>
        </row>
        <row r="7266">
          <cell r="A7266" t="str">
            <v>U249392</v>
          </cell>
          <cell r="B7266" t="str">
            <v>Milstead, Robert</v>
          </cell>
        </row>
        <row r="7267">
          <cell r="A7267" t="str">
            <v>U164383</v>
          </cell>
          <cell r="B7267" t="str">
            <v>Meyer, Edward</v>
          </cell>
        </row>
        <row r="7268">
          <cell r="A7268" t="str">
            <v>U149318</v>
          </cell>
          <cell r="B7268" t="str">
            <v>Price, Douglas</v>
          </cell>
        </row>
        <row r="7269">
          <cell r="A7269" t="str">
            <v>U164468</v>
          </cell>
          <cell r="B7269" t="str">
            <v>Cassell, Danielle</v>
          </cell>
        </row>
        <row r="7270">
          <cell r="A7270" t="str">
            <v>U166403</v>
          </cell>
          <cell r="B7270" t="str">
            <v>Hightower, Mark</v>
          </cell>
        </row>
        <row r="7271">
          <cell r="A7271" t="str">
            <v>U166414</v>
          </cell>
          <cell r="B7271" t="str">
            <v>Searle, Ronald</v>
          </cell>
        </row>
        <row r="7272">
          <cell r="A7272" t="str">
            <v>U166430</v>
          </cell>
          <cell r="B7272" t="str">
            <v>Ash, Sean</v>
          </cell>
        </row>
        <row r="7273">
          <cell r="A7273" t="str">
            <v>U166451</v>
          </cell>
          <cell r="B7273" t="str">
            <v>Lipinski, Gregory</v>
          </cell>
        </row>
        <row r="7274">
          <cell r="A7274" t="str">
            <v>U176312</v>
          </cell>
          <cell r="B7274" t="str">
            <v>Favuzza, Robert</v>
          </cell>
        </row>
        <row r="7275">
          <cell r="A7275" t="str">
            <v>U166519</v>
          </cell>
          <cell r="B7275" t="str">
            <v>Chancellor, Richard</v>
          </cell>
        </row>
        <row r="7276">
          <cell r="A7276" t="str">
            <v>U166524</v>
          </cell>
          <cell r="B7276" t="str">
            <v>Abel, Terry</v>
          </cell>
        </row>
        <row r="7277">
          <cell r="A7277" t="str">
            <v>U166521</v>
          </cell>
          <cell r="B7277" t="str">
            <v>Mc Knight, Thomas</v>
          </cell>
        </row>
        <row r="7278">
          <cell r="A7278" t="str">
            <v>U166528</v>
          </cell>
          <cell r="B7278" t="str">
            <v>Richmond, Peter</v>
          </cell>
        </row>
        <row r="7279">
          <cell r="A7279" t="str">
            <v>U166561</v>
          </cell>
          <cell r="B7279" t="str">
            <v>Chase, Troy</v>
          </cell>
        </row>
        <row r="7280">
          <cell r="A7280" t="str">
            <v>U243519</v>
          </cell>
          <cell r="B7280" t="str">
            <v>McDonnell, Timothy</v>
          </cell>
        </row>
        <row r="7281">
          <cell r="A7281" t="str">
            <v>U138848</v>
          </cell>
          <cell r="B7281" t="str">
            <v>Irlbeck, Jonathan</v>
          </cell>
        </row>
        <row r="7282">
          <cell r="A7282" t="str">
            <v>U168075</v>
          </cell>
          <cell r="B7282" t="str">
            <v>Masterson, Keith</v>
          </cell>
        </row>
        <row r="7283">
          <cell r="A7283" t="str">
            <v>U168080</v>
          </cell>
          <cell r="B7283" t="str">
            <v>Hale, Russell</v>
          </cell>
        </row>
        <row r="7284">
          <cell r="A7284" t="str">
            <v>U206238</v>
          </cell>
          <cell r="B7284" t="str">
            <v>Rodriguez, Jose</v>
          </cell>
        </row>
        <row r="7285">
          <cell r="A7285" t="str">
            <v>U168187</v>
          </cell>
          <cell r="B7285" t="str">
            <v>Adams, David</v>
          </cell>
        </row>
        <row r="7286">
          <cell r="A7286" t="str">
            <v>U168231</v>
          </cell>
          <cell r="B7286" t="str">
            <v>Heath, Robert</v>
          </cell>
        </row>
        <row r="7287">
          <cell r="A7287" t="str">
            <v>U243346</v>
          </cell>
          <cell r="B7287" t="str">
            <v>Nuss, Eric</v>
          </cell>
        </row>
        <row r="7288">
          <cell r="A7288" t="str">
            <v>U168197</v>
          </cell>
          <cell r="B7288" t="str">
            <v>Graham, Bruce</v>
          </cell>
        </row>
        <row r="7289">
          <cell r="A7289" t="str">
            <v>U171083</v>
          </cell>
          <cell r="B7289" t="str">
            <v>Gregan, Terrence</v>
          </cell>
        </row>
        <row r="7290">
          <cell r="A7290" t="str">
            <v>U168238</v>
          </cell>
          <cell r="B7290" t="str">
            <v>Fox, William</v>
          </cell>
        </row>
        <row r="7291">
          <cell r="A7291" t="str">
            <v>U171122</v>
          </cell>
          <cell r="B7291" t="str">
            <v>Senior, Peter</v>
          </cell>
        </row>
        <row r="7292">
          <cell r="A7292" t="str">
            <v>U171128</v>
          </cell>
          <cell r="B7292" t="str">
            <v>Coleman, Anthony</v>
          </cell>
        </row>
        <row r="7293">
          <cell r="A7293" t="str">
            <v>U171131</v>
          </cell>
          <cell r="B7293" t="str">
            <v>Hebinck, Robert</v>
          </cell>
        </row>
        <row r="7294">
          <cell r="A7294" t="str">
            <v>U171137</v>
          </cell>
          <cell r="B7294" t="str">
            <v>Wilcox, Stacy</v>
          </cell>
        </row>
        <row r="7295">
          <cell r="A7295" t="str">
            <v>U241789</v>
          </cell>
          <cell r="B7295" t="str">
            <v>Paton, Douglas</v>
          </cell>
        </row>
        <row r="7296">
          <cell r="A7296" t="str">
            <v>U171155</v>
          </cell>
          <cell r="B7296" t="str">
            <v>Newton, Charles</v>
          </cell>
        </row>
        <row r="7297">
          <cell r="A7297" t="str">
            <v>U177383</v>
          </cell>
          <cell r="B7297" t="str">
            <v>Kevil, Michael</v>
          </cell>
        </row>
        <row r="7298">
          <cell r="A7298" t="str">
            <v>U171202</v>
          </cell>
          <cell r="B7298" t="str">
            <v>Rice, Brian</v>
          </cell>
        </row>
        <row r="7299">
          <cell r="A7299" t="str">
            <v>U238824</v>
          </cell>
          <cell r="B7299" t="str">
            <v>DeKalb, David</v>
          </cell>
        </row>
        <row r="7300">
          <cell r="A7300" t="str">
            <v>U173881</v>
          </cell>
          <cell r="B7300" t="str">
            <v>Hammerschmidt, James</v>
          </cell>
        </row>
        <row r="7301">
          <cell r="A7301" t="str">
            <v>U173933</v>
          </cell>
          <cell r="B7301" t="str">
            <v>Deforest, Herbert</v>
          </cell>
        </row>
        <row r="7302">
          <cell r="A7302" t="str">
            <v>U173940</v>
          </cell>
          <cell r="B7302" t="str">
            <v>Manley, George</v>
          </cell>
        </row>
        <row r="7303">
          <cell r="A7303" t="str">
            <v>U173956</v>
          </cell>
          <cell r="B7303" t="str">
            <v>Nelson, Jill</v>
          </cell>
        </row>
        <row r="7304">
          <cell r="A7304" t="str">
            <v>U173962</v>
          </cell>
          <cell r="B7304" t="str">
            <v>Paulsen, Matthew</v>
          </cell>
        </row>
        <row r="7305">
          <cell r="A7305" t="str">
            <v>U173965</v>
          </cell>
          <cell r="B7305" t="str">
            <v>Booth, Joel</v>
          </cell>
        </row>
        <row r="7306">
          <cell r="A7306" t="str">
            <v>U174003</v>
          </cell>
          <cell r="B7306" t="str">
            <v>Miller, William</v>
          </cell>
        </row>
        <row r="7307">
          <cell r="A7307" t="str">
            <v>U174028</v>
          </cell>
          <cell r="B7307" t="str">
            <v>Dinse, Dirk</v>
          </cell>
        </row>
        <row r="7308">
          <cell r="A7308" t="str">
            <v>U174033</v>
          </cell>
          <cell r="B7308" t="str">
            <v>Craig, Scott</v>
          </cell>
        </row>
        <row r="7309">
          <cell r="A7309" t="str">
            <v>U239856</v>
          </cell>
          <cell r="B7309" t="str">
            <v>Bealmear, Travis</v>
          </cell>
        </row>
        <row r="7310">
          <cell r="A7310" t="str">
            <v>U231267</v>
          </cell>
          <cell r="B7310" t="str">
            <v>Revell, Ricki</v>
          </cell>
        </row>
        <row r="7311">
          <cell r="A7311" t="str">
            <v>U174112</v>
          </cell>
          <cell r="B7311" t="str">
            <v>Bishop, David</v>
          </cell>
        </row>
        <row r="7312">
          <cell r="A7312" t="str">
            <v>U174123</v>
          </cell>
          <cell r="B7312" t="str">
            <v>Montoya, Michael</v>
          </cell>
        </row>
        <row r="7313">
          <cell r="A7313" t="str">
            <v>U173572</v>
          </cell>
          <cell r="B7313" t="str">
            <v>Thompson, Johnny</v>
          </cell>
        </row>
        <row r="7314">
          <cell r="A7314" t="str">
            <v>U327268</v>
          </cell>
          <cell r="B7314" t="str">
            <v>Baines, Trent</v>
          </cell>
        </row>
        <row r="7315">
          <cell r="A7315" t="str">
            <v>U180348</v>
          </cell>
          <cell r="B7315" t="str">
            <v>Folger, Kenneth</v>
          </cell>
        </row>
        <row r="7316">
          <cell r="A7316" t="str">
            <v>U190052</v>
          </cell>
          <cell r="B7316" t="str">
            <v>Cook, Daniel</v>
          </cell>
        </row>
        <row r="7317">
          <cell r="A7317" t="str">
            <v>U180358</v>
          </cell>
          <cell r="B7317" t="str">
            <v>Knopf, Steven</v>
          </cell>
        </row>
        <row r="7318">
          <cell r="A7318" t="str">
            <v>U180406</v>
          </cell>
          <cell r="B7318" t="str">
            <v>Lindelsee, Mark</v>
          </cell>
        </row>
        <row r="7319">
          <cell r="A7319" t="str">
            <v>U180430</v>
          </cell>
          <cell r="B7319" t="str">
            <v>Coleman, Jerry</v>
          </cell>
        </row>
        <row r="7320">
          <cell r="A7320" t="str">
            <v>U180437</v>
          </cell>
          <cell r="B7320" t="str">
            <v>Nelson, Herman</v>
          </cell>
        </row>
        <row r="7321">
          <cell r="A7321" t="str">
            <v>U180439</v>
          </cell>
          <cell r="B7321" t="str">
            <v>Sinner, Steven</v>
          </cell>
        </row>
        <row r="7322">
          <cell r="A7322" t="str">
            <v>U180456</v>
          </cell>
          <cell r="B7322" t="str">
            <v>Dorlac, Walter</v>
          </cell>
        </row>
        <row r="7323">
          <cell r="A7323" t="str">
            <v>U180476</v>
          </cell>
          <cell r="B7323" t="str">
            <v>Mason, William</v>
          </cell>
        </row>
        <row r="7324">
          <cell r="A7324" t="str">
            <v>U180459</v>
          </cell>
          <cell r="B7324" t="str">
            <v>Ball, Timothy</v>
          </cell>
        </row>
        <row r="7325">
          <cell r="A7325" t="str">
            <v>U233312</v>
          </cell>
          <cell r="B7325" t="str">
            <v>Gruening, William</v>
          </cell>
        </row>
        <row r="7326">
          <cell r="A7326" t="str">
            <v>U191895</v>
          </cell>
          <cell r="B7326" t="str">
            <v>Wasser, Adam</v>
          </cell>
        </row>
        <row r="7327">
          <cell r="A7327" t="str">
            <v>U180524</v>
          </cell>
          <cell r="B7327" t="str">
            <v>Gosch, Peter</v>
          </cell>
        </row>
        <row r="7328">
          <cell r="A7328" t="str">
            <v>U243373</v>
          </cell>
          <cell r="B7328" t="str">
            <v>Lang, Scott</v>
          </cell>
        </row>
        <row r="7329">
          <cell r="A7329" t="str">
            <v>U282891</v>
          </cell>
          <cell r="B7329" t="str">
            <v>Aiken, Joel</v>
          </cell>
        </row>
        <row r="7330">
          <cell r="A7330" t="str">
            <v>U182073</v>
          </cell>
          <cell r="B7330" t="str">
            <v>Hubbs, Clay</v>
          </cell>
        </row>
        <row r="7331">
          <cell r="A7331" t="str">
            <v>U182065</v>
          </cell>
          <cell r="B7331" t="str">
            <v>McClure, Michael</v>
          </cell>
        </row>
        <row r="7332">
          <cell r="A7332" t="str">
            <v>U182103</v>
          </cell>
          <cell r="B7332" t="str">
            <v>Gregory, James</v>
          </cell>
        </row>
        <row r="7333">
          <cell r="A7333" t="str">
            <v>U182130</v>
          </cell>
          <cell r="B7333" t="str">
            <v>Phillips, Ray</v>
          </cell>
        </row>
        <row r="7334">
          <cell r="A7334" t="str">
            <v>U182216</v>
          </cell>
          <cell r="B7334" t="str">
            <v>Wikowsky, Peter</v>
          </cell>
        </row>
        <row r="7335">
          <cell r="A7335" t="str">
            <v>U182179</v>
          </cell>
          <cell r="B7335" t="str">
            <v>Steketee, Matthew</v>
          </cell>
        </row>
        <row r="7336">
          <cell r="A7336" t="str">
            <v>U168330</v>
          </cell>
          <cell r="B7336" t="str">
            <v>Bietila, Bret</v>
          </cell>
        </row>
        <row r="7337">
          <cell r="A7337" t="str">
            <v>U182210</v>
          </cell>
          <cell r="B7337" t="str">
            <v>Chiapusio, Rodney</v>
          </cell>
        </row>
        <row r="7338">
          <cell r="A7338" t="str">
            <v>U257361</v>
          </cell>
          <cell r="B7338" t="str">
            <v>Pontious, Ryan</v>
          </cell>
        </row>
        <row r="7339">
          <cell r="A7339" t="str">
            <v>U182242</v>
          </cell>
          <cell r="B7339" t="str">
            <v>Zapotocky, David</v>
          </cell>
        </row>
        <row r="7340">
          <cell r="A7340" t="str">
            <v>U228014</v>
          </cell>
          <cell r="B7340" t="str">
            <v>Brown, Jeffrey</v>
          </cell>
        </row>
        <row r="7341">
          <cell r="A7341" t="str">
            <v>U182293</v>
          </cell>
          <cell r="B7341" t="str">
            <v>Tedstrom, Robert</v>
          </cell>
        </row>
        <row r="7342">
          <cell r="A7342" t="str">
            <v>U216650</v>
          </cell>
          <cell r="B7342" t="str">
            <v>Jenkins, Paul</v>
          </cell>
        </row>
        <row r="7343">
          <cell r="A7343" t="str">
            <v>U185864</v>
          </cell>
          <cell r="B7343" t="str">
            <v>LaTourrette, TenEyck</v>
          </cell>
        </row>
        <row r="7344">
          <cell r="A7344" t="str">
            <v>U149766</v>
          </cell>
          <cell r="B7344" t="str">
            <v>Ratfield, Aaron</v>
          </cell>
        </row>
        <row r="7345">
          <cell r="A7345" t="str">
            <v>U265996</v>
          </cell>
          <cell r="B7345" t="str">
            <v>Corbin, Judson</v>
          </cell>
        </row>
        <row r="7346">
          <cell r="A7346" t="str">
            <v>U185913</v>
          </cell>
          <cell r="B7346" t="str">
            <v>Russell, Kevin</v>
          </cell>
        </row>
        <row r="7347">
          <cell r="A7347" t="str">
            <v>U250032</v>
          </cell>
          <cell r="B7347" t="str">
            <v>Pierse, Clayton</v>
          </cell>
        </row>
        <row r="7348">
          <cell r="A7348" t="str">
            <v>U185993</v>
          </cell>
          <cell r="B7348" t="str">
            <v>Tempest, Ronald</v>
          </cell>
        </row>
        <row r="7349">
          <cell r="A7349" t="str">
            <v>U193552</v>
          </cell>
          <cell r="B7349" t="str">
            <v>Smith, Scott</v>
          </cell>
        </row>
        <row r="7350">
          <cell r="A7350" t="str">
            <v>U245612</v>
          </cell>
          <cell r="B7350" t="str">
            <v>Morgan, Nathan</v>
          </cell>
        </row>
        <row r="7351">
          <cell r="A7351" t="str">
            <v>U246771</v>
          </cell>
          <cell r="B7351" t="str">
            <v>Marty, Kyle</v>
          </cell>
        </row>
        <row r="7352">
          <cell r="A7352" t="str">
            <v>U222198</v>
          </cell>
          <cell r="B7352" t="str">
            <v>Chipps, Eric</v>
          </cell>
        </row>
        <row r="7353">
          <cell r="A7353" t="str">
            <v>U107500</v>
          </cell>
          <cell r="B7353" t="str">
            <v>Todd, John</v>
          </cell>
        </row>
        <row r="7354">
          <cell r="A7354" t="str">
            <v>U231955</v>
          </cell>
          <cell r="B7354" t="str">
            <v>Lichtenfeld, Ronald</v>
          </cell>
        </row>
        <row r="7355">
          <cell r="A7355" t="str">
            <v>U246071</v>
          </cell>
          <cell r="B7355" t="str">
            <v>Dickerson, Sean</v>
          </cell>
        </row>
        <row r="7356">
          <cell r="A7356" t="str">
            <v>U193690</v>
          </cell>
          <cell r="B7356" t="str">
            <v>McCleerey, Thomas</v>
          </cell>
        </row>
        <row r="7357">
          <cell r="A7357" t="str">
            <v>U246329</v>
          </cell>
          <cell r="B7357" t="str">
            <v>Cuckler, Jason</v>
          </cell>
        </row>
        <row r="7358">
          <cell r="A7358" t="str">
            <v>U193784</v>
          </cell>
          <cell r="B7358" t="str">
            <v>Srichantra, Paul</v>
          </cell>
        </row>
        <row r="7359">
          <cell r="A7359" t="str">
            <v>U223434</v>
          </cell>
          <cell r="B7359" t="str">
            <v>Montanye, Karen</v>
          </cell>
        </row>
        <row r="7360">
          <cell r="A7360" t="str">
            <v>U223463</v>
          </cell>
          <cell r="B7360" t="str">
            <v>Warner, Jeffrey</v>
          </cell>
        </row>
        <row r="7361">
          <cell r="A7361" t="str">
            <v>U252107</v>
          </cell>
          <cell r="B7361" t="str">
            <v>Stewart, Brian</v>
          </cell>
        </row>
        <row r="7362">
          <cell r="A7362" t="str">
            <v>U235645</v>
          </cell>
          <cell r="B7362" t="str">
            <v>Stratton, Robert</v>
          </cell>
        </row>
        <row r="7363">
          <cell r="A7363" t="str">
            <v>U252861</v>
          </cell>
          <cell r="B7363" t="str">
            <v>Sapyta, Sparr</v>
          </cell>
        </row>
        <row r="7364">
          <cell r="A7364" t="str">
            <v>U254337</v>
          </cell>
          <cell r="B7364" t="str">
            <v>Duffy, Scott</v>
          </cell>
        </row>
        <row r="7365">
          <cell r="A7365" t="str">
            <v>U255328</v>
          </cell>
          <cell r="B7365" t="str">
            <v>Schroeder, Barry</v>
          </cell>
        </row>
        <row r="7366">
          <cell r="A7366" t="str">
            <v>U212995</v>
          </cell>
          <cell r="B7366" t="str">
            <v>Barra-Berzon, Lauren</v>
          </cell>
        </row>
        <row r="7367">
          <cell r="A7367" t="str">
            <v>U256167</v>
          </cell>
          <cell r="B7367" t="str">
            <v>Hickman, Michael</v>
          </cell>
        </row>
        <row r="7368">
          <cell r="A7368" t="str">
            <v>U183199</v>
          </cell>
          <cell r="B7368" t="str">
            <v>Votava, Jeff</v>
          </cell>
        </row>
        <row r="7369">
          <cell r="A7369" t="str">
            <v>U246388</v>
          </cell>
          <cell r="B7369" t="str">
            <v>Erwin, Michael</v>
          </cell>
        </row>
        <row r="7370">
          <cell r="A7370" t="str">
            <v>U256809</v>
          </cell>
          <cell r="B7370" t="str">
            <v>Ragon, Dayl</v>
          </cell>
        </row>
        <row r="7371">
          <cell r="A7371" t="str">
            <v>U259213</v>
          </cell>
          <cell r="B7371" t="str">
            <v>Moss, Michael</v>
          </cell>
        </row>
        <row r="7372">
          <cell r="A7372" t="str">
            <v>U105150</v>
          </cell>
          <cell r="B7372" t="str">
            <v>Cahn, Robert</v>
          </cell>
        </row>
        <row r="7373">
          <cell r="A7373" t="str">
            <v>U260250</v>
          </cell>
          <cell r="B7373" t="str">
            <v>Fischer, Daniel</v>
          </cell>
        </row>
        <row r="7374">
          <cell r="A7374" t="str">
            <v>U261337</v>
          </cell>
          <cell r="B7374" t="str">
            <v>Rathmann, Marc</v>
          </cell>
        </row>
        <row r="7375">
          <cell r="A7375" t="str">
            <v>U153678</v>
          </cell>
          <cell r="B7375" t="str">
            <v>Gaylord, Brett</v>
          </cell>
        </row>
        <row r="7376">
          <cell r="A7376" t="str">
            <v>U206878</v>
          </cell>
          <cell r="B7376" t="str">
            <v>Brassell, Travis</v>
          </cell>
        </row>
        <row r="7377">
          <cell r="A7377" t="str">
            <v>U133184</v>
          </cell>
          <cell r="B7377" t="str">
            <v>Sabels, Sonja</v>
          </cell>
        </row>
        <row r="7378">
          <cell r="A7378" t="str">
            <v>U267938</v>
          </cell>
          <cell r="B7378" t="str">
            <v>Ohman, Jeffrey</v>
          </cell>
        </row>
        <row r="7379">
          <cell r="A7379" t="str">
            <v>U268741</v>
          </cell>
          <cell r="B7379" t="str">
            <v>Gillis, Vincent</v>
          </cell>
        </row>
        <row r="7380">
          <cell r="A7380" t="str">
            <v>U149279</v>
          </cell>
          <cell r="B7380" t="str">
            <v>Lindsey, Arden</v>
          </cell>
        </row>
        <row r="7381">
          <cell r="A7381" t="str">
            <v>U149357</v>
          </cell>
          <cell r="B7381" t="str">
            <v>Mc Michen, Victor</v>
          </cell>
        </row>
        <row r="7382">
          <cell r="A7382" t="str">
            <v>U171094</v>
          </cell>
          <cell r="B7382" t="str">
            <v>Hanna, Michael</v>
          </cell>
        </row>
        <row r="7383">
          <cell r="A7383" t="str">
            <v>U173992</v>
          </cell>
          <cell r="B7383" t="str">
            <v>Smith, Douglas</v>
          </cell>
        </row>
        <row r="7384">
          <cell r="A7384" t="str">
            <v>U174088</v>
          </cell>
          <cell r="B7384" t="str">
            <v>Hough, Ann Marie</v>
          </cell>
        </row>
        <row r="7385">
          <cell r="A7385" t="str">
            <v>U243450</v>
          </cell>
          <cell r="B7385" t="str">
            <v>Miller, Ronald</v>
          </cell>
        </row>
        <row r="7386">
          <cell r="A7386" t="str">
            <v>U174131</v>
          </cell>
          <cell r="B7386" t="str">
            <v>Rourke, Michael</v>
          </cell>
        </row>
        <row r="7387">
          <cell r="A7387" t="str">
            <v>U180327</v>
          </cell>
          <cell r="B7387" t="str">
            <v>Piar, Barry</v>
          </cell>
        </row>
        <row r="7388">
          <cell r="A7388" t="str">
            <v>U182071</v>
          </cell>
          <cell r="B7388" t="str">
            <v>DeValliere, Bryan</v>
          </cell>
        </row>
        <row r="7389">
          <cell r="A7389" t="str">
            <v>U328986</v>
          </cell>
          <cell r="B7389" t="str">
            <v>Douglas, Ronald</v>
          </cell>
        </row>
        <row r="7390">
          <cell r="A7390" t="str">
            <v>U253447</v>
          </cell>
          <cell r="B7390" t="str">
            <v>Sigg, Julianne</v>
          </cell>
        </row>
        <row r="7391">
          <cell r="A7391" t="str">
            <v>U185836</v>
          </cell>
          <cell r="B7391" t="str">
            <v>Cecil, John</v>
          </cell>
        </row>
        <row r="7392">
          <cell r="A7392" t="str">
            <v>U185848</v>
          </cell>
          <cell r="B7392" t="str">
            <v>Lowry, Edward</v>
          </cell>
        </row>
        <row r="7393">
          <cell r="A7393" t="str">
            <v>U185871</v>
          </cell>
          <cell r="B7393" t="str">
            <v>Miller, Matthew</v>
          </cell>
        </row>
        <row r="7394">
          <cell r="A7394" t="str">
            <v>U157657</v>
          </cell>
          <cell r="B7394" t="str">
            <v>Bonniwell, Mark</v>
          </cell>
        </row>
        <row r="7395">
          <cell r="A7395" t="str">
            <v>U263325</v>
          </cell>
          <cell r="B7395" t="str">
            <v>Pulley, Andy</v>
          </cell>
        </row>
        <row r="7396">
          <cell r="A7396" t="str">
            <v>U185992</v>
          </cell>
          <cell r="B7396" t="str">
            <v>Dunstan, Floyd</v>
          </cell>
        </row>
        <row r="7397">
          <cell r="A7397" t="str">
            <v>U186010</v>
          </cell>
          <cell r="B7397" t="str">
            <v>Hansen, John</v>
          </cell>
        </row>
        <row r="7398">
          <cell r="A7398" t="str">
            <v>U185990</v>
          </cell>
          <cell r="B7398" t="str">
            <v>Helgason, Kurt</v>
          </cell>
        </row>
        <row r="7399">
          <cell r="A7399" t="str">
            <v>U185998</v>
          </cell>
          <cell r="B7399" t="str">
            <v>Dethlefs, John</v>
          </cell>
        </row>
        <row r="7400">
          <cell r="A7400" t="str">
            <v>U186030</v>
          </cell>
          <cell r="B7400" t="str">
            <v>Williams, Kristy</v>
          </cell>
        </row>
        <row r="7401">
          <cell r="A7401" t="str">
            <v>U240502</v>
          </cell>
          <cell r="B7401" t="str">
            <v>Frain, Monica</v>
          </cell>
        </row>
        <row r="7402">
          <cell r="A7402" t="str">
            <v>U181991</v>
          </cell>
          <cell r="B7402" t="str">
            <v>Lutz, Guy</v>
          </cell>
        </row>
        <row r="7403">
          <cell r="A7403" t="str">
            <v>U186032</v>
          </cell>
          <cell r="B7403" t="str">
            <v>Weichert, Robert</v>
          </cell>
        </row>
        <row r="7404">
          <cell r="A7404" t="str">
            <v>U193676</v>
          </cell>
          <cell r="B7404" t="str">
            <v>Bertrand, Robert</v>
          </cell>
        </row>
        <row r="7405">
          <cell r="A7405" t="str">
            <v>U193670</v>
          </cell>
          <cell r="B7405" t="str">
            <v>Vaille, Kevin</v>
          </cell>
        </row>
        <row r="7406">
          <cell r="A7406" t="str">
            <v>U193666</v>
          </cell>
          <cell r="B7406" t="str">
            <v>Conner, Steven</v>
          </cell>
        </row>
        <row r="7407">
          <cell r="A7407" t="str">
            <v>U193671</v>
          </cell>
          <cell r="B7407" t="str">
            <v>Burachio, David</v>
          </cell>
        </row>
        <row r="7408">
          <cell r="A7408" t="str">
            <v>U249741</v>
          </cell>
          <cell r="B7408" t="str">
            <v>Dalgleish, Gordon</v>
          </cell>
        </row>
        <row r="7409">
          <cell r="A7409" t="str">
            <v>U193684</v>
          </cell>
          <cell r="B7409" t="str">
            <v>Schindler, Dan</v>
          </cell>
        </row>
        <row r="7410">
          <cell r="A7410" t="str">
            <v>U193692</v>
          </cell>
          <cell r="B7410" t="str">
            <v>Trippe, Octavio</v>
          </cell>
        </row>
        <row r="7411">
          <cell r="A7411" t="str">
            <v>U234773</v>
          </cell>
          <cell r="B7411" t="str">
            <v>Cross, Douglas</v>
          </cell>
        </row>
        <row r="7412">
          <cell r="A7412" t="str">
            <v>U193798</v>
          </cell>
          <cell r="B7412" t="str">
            <v>Jimenez, Paul</v>
          </cell>
        </row>
        <row r="7413">
          <cell r="A7413" t="str">
            <v>U232917</v>
          </cell>
          <cell r="B7413" t="str">
            <v>Jelinek, Spencer</v>
          </cell>
        </row>
        <row r="7414">
          <cell r="A7414" t="str">
            <v>U148743</v>
          </cell>
          <cell r="B7414" t="str">
            <v>Pisculich, Anthony</v>
          </cell>
        </row>
        <row r="7415">
          <cell r="A7415" t="str">
            <v>U244067</v>
          </cell>
          <cell r="B7415" t="str">
            <v>Maloney, Ryan</v>
          </cell>
        </row>
        <row r="7416">
          <cell r="A7416" t="str">
            <v>U193911</v>
          </cell>
          <cell r="B7416" t="str">
            <v>Tanner, Mark</v>
          </cell>
        </row>
        <row r="7417">
          <cell r="A7417" t="str">
            <v>U227274</v>
          </cell>
          <cell r="B7417" t="str">
            <v>Welton, Matthew</v>
          </cell>
        </row>
        <row r="7418">
          <cell r="A7418" t="str">
            <v>U193942</v>
          </cell>
          <cell r="B7418" t="str">
            <v>McTee, Darren</v>
          </cell>
        </row>
        <row r="7419">
          <cell r="A7419" t="str">
            <v>U193962</v>
          </cell>
          <cell r="B7419" t="str">
            <v>Dawson, Mark</v>
          </cell>
        </row>
        <row r="7420">
          <cell r="A7420" t="str">
            <v>U193972</v>
          </cell>
          <cell r="B7420" t="str">
            <v>Kapner, Stephen</v>
          </cell>
        </row>
        <row r="7421">
          <cell r="A7421" t="str">
            <v>U244480</v>
          </cell>
          <cell r="B7421" t="str">
            <v>Lepper, Scott</v>
          </cell>
        </row>
        <row r="7422">
          <cell r="A7422" t="str">
            <v>U250766</v>
          </cell>
          <cell r="B7422" t="str">
            <v>Abell, Tarn</v>
          </cell>
        </row>
        <row r="7423">
          <cell r="A7423" t="str">
            <v>U242230</v>
          </cell>
          <cell r="B7423" t="str">
            <v>Garcia, Susan</v>
          </cell>
        </row>
        <row r="7424">
          <cell r="A7424" t="str">
            <v>U250873</v>
          </cell>
          <cell r="B7424" t="str">
            <v>Ohearn, Carol</v>
          </cell>
        </row>
        <row r="7425">
          <cell r="A7425" t="str">
            <v>U251285</v>
          </cell>
          <cell r="B7425" t="str">
            <v>Goetz, Keith</v>
          </cell>
        </row>
        <row r="7426">
          <cell r="A7426" t="str">
            <v>U251410</v>
          </cell>
          <cell r="B7426" t="str">
            <v>Caldwell, Charles</v>
          </cell>
        </row>
        <row r="7427">
          <cell r="A7427" t="str">
            <v>U252117</v>
          </cell>
          <cell r="B7427" t="str">
            <v>Carey, Patrick</v>
          </cell>
        </row>
        <row r="7428">
          <cell r="A7428" t="str">
            <v>U252249</v>
          </cell>
          <cell r="B7428" t="str">
            <v>Mathews, Jeffrey</v>
          </cell>
        </row>
        <row r="7429">
          <cell r="A7429" t="str">
            <v>U252284</v>
          </cell>
          <cell r="B7429" t="str">
            <v>Rabe, Michael</v>
          </cell>
        </row>
        <row r="7430">
          <cell r="A7430" t="str">
            <v>U252402</v>
          </cell>
          <cell r="B7430" t="str">
            <v>Ryals, Mark</v>
          </cell>
        </row>
        <row r="7431">
          <cell r="A7431" t="str">
            <v>U252587</v>
          </cell>
          <cell r="B7431" t="str">
            <v>Allori, Gregory</v>
          </cell>
        </row>
        <row r="7432">
          <cell r="A7432" t="str">
            <v>U252715</v>
          </cell>
          <cell r="B7432" t="str">
            <v>Larson, Bret</v>
          </cell>
        </row>
        <row r="7433">
          <cell r="A7433" t="str">
            <v>U253390</v>
          </cell>
          <cell r="B7433" t="str">
            <v>Loper, Bradley</v>
          </cell>
        </row>
        <row r="7434">
          <cell r="A7434" t="str">
            <v>U253712</v>
          </cell>
          <cell r="B7434" t="str">
            <v>Garrett, Sean</v>
          </cell>
        </row>
        <row r="7435">
          <cell r="A7435" t="str">
            <v>U231754</v>
          </cell>
          <cell r="B7435" t="str">
            <v>Maximov, Justin</v>
          </cell>
        </row>
        <row r="7436">
          <cell r="A7436" t="str">
            <v>U254736</v>
          </cell>
          <cell r="B7436" t="str">
            <v>Wilmer, Frederick</v>
          </cell>
        </row>
        <row r="7437">
          <cell r="A7437" t="str">
            <v>U254094</v>
          </cell>
          <cell r="B7437" t="str">
            <v>Sigg, Clinton</v>
          </cell>
        </row>
        <row r="7438">
          <cell r="A7438" t="str">
            <v>U255074</v>
          </cell>
          <cell r="B7438" t="str">
            <v>Orr, Kenneth</v>
          </cell>
        </row>
        <row r="7439">
          <cell r="A7439" t="str">
            <v>U255125</v>
          </cell>
          <cell r="B7439" t="str">
            <v>Stepanovic, Gregory</v>
          </cell>
        </row>
        <row r="7440">
          <cell r="A7440" t="str">
            <v>U255329</v>
          </cell>
          <cell r="B7440" t="str">
            <v>Carew, James</v>
          </cell>
        </row>
        <row r="7441">
          <cell r="A7441" t="str">
            <v>U255323</v>
          </cell>
          <cell r="B7441" t="str">
            <v>Brian, Arthur</v>
          </cell>
        </row>
        <row r="7442">
          <cell r="A7442" t="str">
            <v>U255519</v>
          </cell>
          <cell r="B7442" t="str">
            <v>Brown, Joel</v>
          </cell>
        </row>
        <row r="7443">
          <cell r="A7443" t="str">
            <v>U117433</v>
          </cell>
          <cell r="B7443" t="str">
            <v>Mote, Lynnette</v>
          </cell>
        </row>
        <row r="7444">
          <cell r="A7444" t="str">
            <v>U256035</v>
          </cell>
          <cell r="B7444" t="str">
            <v>Coates, Gary</v>
          </cell>
        </row>
        <row r="7445">
          <cell r="A7445" t="str">
            <v>U256040</v>
          </cell>
          <cell r="B7445" t="str">
            <v>Drinkard, Mark</v>
          </cell>
        </row>
        <row r="7446">
          <cell r="A7446" t="str">
            <v>U225278</v>
          </cell>
          <cell r="B7446" t="str">
            <v>Kingston, Michael</v>
          </cell>
        </row>
        <row r="7447">
          <cell r="A7447" t="str">
            <v>U256203</v>
          </cell>
          <cell r="B7447" t="str">
            <v>Lyons, Joseph</v>
          </cell>
        </row>
        <row r="7448">
          <cell r="A7448" t="str">
            <v>U222943</v>
          </cell>
          <cell r="B7448" t="str">
            <v>Kinerson, Robert</v>
          </cell>
        </row>
        <row r="7449">
          <cell r="A7449" t="str">
            <v>U256765</v>
          </cell>
          <cell r="B7449" t="str">
            <v>Courtney, Thomas</v>
          </cell>
        </row>
        <row r="7450">
          <cell r="A7450" t="str">
            <v>U256553</v>
          </cell>
          <cell r="B7450" t="str">
            <v>Dunbar, James</v>
          </cell>
        </row>
        <row r="7451">
          <cell r="A7451" t="str">
            <v>U233549</v>
          </cell>
          <cell r="B7451" t="str">
            <v>Malek, Brian</v>
          </cell>
        </row>
        <row r="7452">
          <cell r="A7452" t="str">
            <v>U256495</v>
          </cell>
          <cell r="B7452" t="str">
            <v>Kelvin, Michael</v>
          </cell>
        </row>
        <row r="7453">
          <cell r="A7453" t="str">
            <v>U257166</v>
          </cell>
          <cell r="B7453" t="str">
            <v>Berringer, Todd</v>
          </cell>
        </row>
        <row r="7454">
          <cell r="A7454" t="str">
            <v>U104743</v>
          </cell>
          <cell r="B7454" t="str">
            <v>Walseth, Peter</v>
          </cell>
        </row>
        <row r="7455">
          <cell r="A7455" t="str">
            <v>U257592</v>
          </cell>
          <cell r="B7455" t="str">
            <v>McComas, James</v>
          </cell>
        </row>
        <row r="7456">
          <cell r="A7456" t="str">
            <v>U257770</v>
          </cell>
          <cell r="B7456" t="str">
            <v>Sandberg, Eric</v>
          </cell>
        </row>
        <row r="7457">
          <cell r="A7457" t="str">
            <v>U203362</v>
          </cell>
          <cell r="B7457" t="str">
            <v>Kealey, Nathan</v>
          </cell>
        </row>
        <row r="7458">
          <cell r="A7458" t="str">
            <v>U258088</v>
          </cell>
          <cell r="B7458" t="str">
            <v>Hearn, Cherie</v>
          </cell>
        </row>
        <row r="7459">
          <cell r="A7459" t="str">
            <v>U203916</v>
          </cell>
          <cell r="B7459" t="str">
            <v>Wrench, Heath</v>
          </cell>
        </row>
        <row r="7460">
          <cell r="A7460" t="str">
            <v>U258024</v>
          </cell>
          <cell r="B7460" t="str">
            <v>Martinez, Joe</v>
          </cell>
        </row>
        <row r="7461">
          <cell r="A7461" t="str">
            <v>U258212</v>
          </cell>
          <cell r="B7461" t="str">
            <v>Schuler, Mark</v>
          </cell>
        </row>
        <row r="7462">
          <cell r="A7462" t="str">
            <v>U258691</v>
          </cell>
          <cell r="B7462" t="str">
            <v>Tarry, Angela</v>
          </cell>
        </row>
        <row r="7463">
          <cell r="A7463" t="str">
            <v>U258879</v>
          </cell>
          <cell r="B7463" t="str">
            <v>Tibke, Steven</v>
          </cell>
        </row>
        <row r="7464">
          <cell r="A7464" t="str">
            <v>U238348</v>
          </cell>
          <cell r="B7464" t="str">
            <v>Dowling, Emmett</v>
          </cell>
        </row>
        <row r="7465">
          <cell r="A7465" t="str">
            <v>U126380</v>
          </cell>
          <cell r="B7465" t="str">
            <v>DeJean, Roger</v>
          </cell>
        </row>
        <row r="7466">
          <cell r="A7466" t="str">
            <v>U286190</v>
          </cell>
          <cell r="B7466" t="str">
            <v>Butler, Darrell</v>
          </cell>
        </row>
        <row r="7467">
          <cell r="A7467" t="str">
            <v>U107396</v>
          </cell>
          <cell r="B7467" t="str">
            <v>Howard, Maurizio</v>
          </cell>
        </row>
        <row r="7468">
          <cell r="A7468" t="str">
            <v>U248974</v>
          </cell>
          <cell r="B7468" t="str">
            <v>Wiers, Craig</v>
          </cell>
        </row>
        <row r="7469">
          <cell r="A7469" t="str">
            <v>U234725</v>
          </cell>
          <cell r="B7469" t="str">
            <v>Lyons, David</v>
          </cell>
        </row>
        <row r="7470">
          <cell r="A7470" t="str">
            <v>U232515</v>
          </cell>
          <cell r="B7470" t="str">
            <v>Johnson, Barret</v>
          </cell>
        </row>
        <row r="7471">
          <cell r="A7471" t="str">
            <v>U260569</v>
          </cell>
          <cell r="B7471" t="str">
            <v>Christensen, Lisa</v>
          </cell>
        </row>
        <row r="7472">
          <cell r="A7472" t="str">
            <v>U260595</v>
          </cell>
          <cell r="B7472" t="str">
            <v>Englehart, David</v>
          </cell>
        </row>
        <row r="7473">
          <cell r="A7473" t="str">
            <v>U260928</v>
          </cell>
          <cell r="B7473" t="str">
            <v>Pugh, Robert</v>
          </cell>
        </row>
        <row r="7474">
          <cell r="A7474" t="str">
            <v>U329638</v>
          </cell>
          <cell r="B7474" t="str">
            <v>Jordan, Robert</v>
          </cell>
        </row>
        <row r="7475">
          <cell r="A7475" t="str">
            <v>U261236</v>
          </cell>
          <cell r="B7475" t="str">
            <v>Lonneman, John</v>
          </cell>
        </row>
        <row r="7476">
          <cell r="A7476" t="str">
            <v>U261103</v>
          </cell>
          <cell r="B7476" t="str">
            <v>Miller, Andrew</v>
          </cell>
        </row>
        <row r="7477">
          <cell r="A7477" t="str">
            <v>U261568</v>
          </cell>
          <cell r="B7477" t="str">
            <v>Neal, Darren</v>
          </cell>
        </row>
        <row r="7478">
          <cell r="A7478" t="str">
            <v>U261629</v>
          </cell>
          <cell r="B7478" t="str">
            <v>Arscott, Eric</v>
          </cell>
        </row>
        <row r="7479">
          <cell r="A7479" t="str">
            <v>U261683</v>
          </cell>
          <cell r="B7479" t="str">
            <v>Rubin, William</v>
          </cell>
        </row>
        <row r="7480">
          <cell r="A7480" t="str">
            <v>U261606</v>
          </cell>
          <cell r="B7480" t="str">
            <v>Boyles, Bryan</v>
          </cell>
        </row>
        <row r="7481">
          <cell r="A7481" t="str">
            <v>U261788</v>
          </cell>
          <cell r="B7481" t="str">
            <v>Larkin, Thomas</v>
          </cell>
        </row>
        <row r="7482">
          <cell r="A7482" t="str">
            <v>U262335</v>
          </cell>
          <cell r="B7482" t="str">
            <v>Oesterle, Albert</v>
          </cell>
        </row>
        <row r="7483">
          <cell r="A7483" t="str">
            <v>U329640</v>
          </cell>
          <cell r="B7483" t="str">
            <v>Haines, Brian</v>
          </cell>
        </row>
        <row r="7484">
          <cell r="A7484" t="str">
            <v>U262255</v>
          </cell>
          <cell r="B7484" t="str">
            <v>Faulk, Steven</v>
          </cell>
        </row>
        <row r="7485">
          <cell r="A7485" t="str">
            <v>U262605</v>
          </cell>
          <cell r="B7485" t="str">
            <v>McBroom, Jeffrey</v>
          </cell>
        </row>
        <row r="7486">
          <cell r="A7486" t="str">
            <v>U262246</v>
          </cell>
          <cell r="B7486" t="str">
            <v>Fuhrman, Jeffrey</v>
          </cell>
        </row>
        <row r="7487">
          <cell r="A7487" t="str">
            <v>U263610</v>
          </cell>
          <cell r="B7487" t="str">
            <v>Kreitler, Laura</v>
          </cell>
        </row>
        <row r="7488">
          <cell r="A7488" t="str">
            <v>U264362</v>
          </cell>
          <cell r="B7488" t="str">
            <v>Benedick, Mark</v>
          </cell>
        </row>
        <row r="7489">
          <cell r="A7489" t="str">
            <v>U265383</v>
          </cell>
          <cell r="B7489" t="str">
            <v>Dooley, Timothy</v>
          </cell>
        </row>
        <row r="7490">
          <cell r="A7490" t="str">
            <v>U290908</v>
          </cell>
          <cell r="B7490" t="str">
            <v>Hunt, Brian</v>
          </cell>
        </row>
        <row r="7491">
          <cell r="A7491" t="str">
            <v>U265379</v>
          </cell>
          <cell r="B7491" t="str">
            <v>McFarland, Sean</v>
          </cell>
        </row>
        <row r="7492">
          <cell r="A7492" t="str">
            <v>U266442</v>
          </cell>
          <cell r="B7492" t="str">
            <v>Bayda, Jeffrey</v>
          </cell>
        </row>
        <row r="7493">
          <cell r="A7493" t="str">
            <v>U266507</v>
          </cell>
          <cell r="B7493" t="str">
            <v>Wilkinson, Michael</v>
          </cell>
        </row>
        <row r="7494">
          <cell r="A7494" t="str">
            <v>U240961</v>
          </cell>
          <cell r="B7494" t="str">
            <v>Emge, Charles</v>
          </cell>
        </row>
        <row r="7495">
          <cell r="A7495" t="str">
            <v>U262969</v>
          </cell>
          <cell r="B7495" t="str">
            <v>Costa, Steven</v>
          </cell>
        </row>
        <row r="7496">
          <cell r="A7496" t="str">
            <v>U229728</v>
          </cell>
          <cell r="B7496" t="str">
            <v>Bracco, Kevin</v>
          </cell>
        </row>
        <row r="7497">
          <cell r="A7497" t="str">
            <v>U172663</v>
          </cell>
          <cell r="B7497" t="str">
            <v>Rubinow, Brent</v>
          </cell>
        </row>
        <row r="7498">
          <cell r="A7498" t="str">
            <v>U219869</v>
          </cell>
          <cell r="B7498" t="str">
            <v>Henry, James</v>
          </cell>
        </row>
        <row r="7499">
          <cell r="A7499" t="str">
            <v>U240269</v>
          </cell>
          <cell r="B7499" t="str">
            <v>Priest, Randall</v>
          </cell>
        </row>
        <row r="7500">
          <cell r="A7500" t="str">
            <v>U203580</v>
          </cell>
          <cell r="B7500" t="str">
            <v>Zink, Leonard</v>
          </cell>
        </row>
        <row r="7501">
          <cell r="A7501" t="str">
            <v>U161735</v>
          </cell>
          <cell r="B7501" t="str">
            <v>Routenberg, Kurt</v>
          </cell>
        </row>
        <row r="7502">
          <cell r="A7502" t="str">
            <v>U231859</v>
          </cell>
          <cell r="B7502" t="str">
            <v>Morowitz, Joseph</v>
          </cell>
        </row>
        <row r="7503">
          <cell r="A7503" t="str">
            <v>U206817</v>
          </cell>
          <cell r="B7503" t="str">
            <v>Flynn, Peirson</v>
          </cell>
        </row>
        <row r="7504">
          <cell r="A7504" t="str">
            <v>U185962</v>
          </cell>
          <cell r="B7504" t="str">
            <v>Parrinelli, Paul</v>
          </cell>
        </row>
        <row r="7505">
          <cell r="A7505" t="str">
            <v>U139244</v>
          </cell>
          <cell r="B7505" t="str">
            <v>Johnson, Joseph</v>
          </cell>
        </row>
        <row r="7506">
          <cell r="A7506" t="str">
            <v>U161978</v>
          </cell>
          <cell r="B7506" t="str">
            <v>Foulds, Brook</v>
          </cell>
        </row>
        <row r="7507">
          <cell r="A7507" t="str">
            <v>U229348</v>
          </cell>
          <cell r="B7507" t="str">
            <v>Berlehner, Brian</v>
          </cell>
        </row>
        <row r="7508">
          <cell r="A7508" t="str">
            <v>U234126</v>
          </cell>
          <cell r="B7508" t="str">
            <v>Holden, Jonathan</v>
          </cell>
        </row>
        <row r="7509">
          <cell r="A7509" t="str">
            <v>U185997</v>
          </cell>
          <cell r="B7509" t="str">
            <v>O'Connor, Sean</v>
          </cell>
        </row>
        <row r="7510">
          <cell r="A7510" t="str">
            <v>U186004</v>
          </cell>
          <cell r="B7510" t="str">
            <v>McCrillis, William</v>
          </cell>
        </row>
        <row r="7511">
          <cell r="A7511" t="str">
            <v>U193543</v>
          </cell>
          <cell r="B7511" t="str">
            <v>Chandler, Rodney</v>
          </cell>
        </row>
        <row r="7512">
          <cell r="A7512" t="str">
            <v>U138824</v>
          </cell>
          <cell r="B7512" t="str">
            <v>Schultz, Thomas</v>
          </cell>
        </row>
        <row r="7513">
          <cell r="A7513" t="str">
            <v>U230573</v>
          </cell>
          <cell r="B7513" t="str">
            <v>Hagen, Patrick</v>
          </cell>
        </row>
        <row r="7514">
          <cell r="A7514" t="str">
            <v>U232162</v>
          </cell>
          <cell r="B7514" t="str">
            <v>Gropp, Stephen</v>
          </cell>
        </row>
        <row r="7515">
          <cell r="A7515" t="str">
            <v>U237424</v>
          </cell>
          <cell r="B7515" t="str">
            <v>Dumet, Alvaro</v>
          </cell>
        </row>
        <row r="7516">
          <cell r="A7516" t="str">
            <v>U224152</v>
          </cell>
          <cell r="B7516" t="str">
            <v>Hamilton, Eric</v>
          </cell>
        </row>
        <row r="7517">
          <cell r="A7517" t="str">
            <v>U234963</v>
          </cell>
          <cell r="B7517" t="str">
            <v>Laenen, Julius</v>
          </cell>
        </row>
        <row r="7518">
          <cell r="A7518" t="str">
            <v>U242738</v>
          </cell>
          <cell r="B7518" t="str">
            <v>Cook, Michael</v>
          </cell>
        </row>
        <row r="7519">
          <cell r="A7519" t="str">
            <v>U144380</v>
          </cell>
          <cell r="B7519" t="str">
            <v>Poncin, Melissa</v>
          </cell>
        </row>
        <row r="7520">
          <cell r="A7520" t="str">
            <v>U235692</v>
          </cell>
          <cell r="B7520" t="str">
            <v>Pepera, Jerzy</v>
          </cell>
        </row>
        <row r="7521">
          <cell r="A7521" t="str">
            <v>U204911</v>
          </cell>
          <cell r="B7521" t="str">
            <v>Vizzoni, Joseph</v>
          </cell>
        </row>
        <row r="7522">
          <cell r="A7522" t="str">
            <v>U193594</v>
          </cell>
          <cell r="B7522" t="str">
            <v>Kerstiens, Joseph</v>
          </cell>
        </row>
        <row r="7523">
          <cell r="A7523" t="str">
            <v>U236081</v>
          </cell>
          <cell r="B7523" t="str">
            <v>Fleming, Jacqueline</v>
          </cell>
        </row>
        <row r="7524">
          <cell r="A7524" t="str">
            <v>U252113</v>
          </cell>
          <cell r="B7524" t="str">
            <v>Thomas, Sherry</v>
          </cell>
        </row>
        <row r="7525">
          <cell r="A7525" t="str">
            <v>U142881</v>
          </cell>
          <cell r="B7525" t="str">
            <v>Hammett, Vern</v>
          </cell>
        </row>
        <row r="7526">
          <cell r="A7526" t="str">
            <v>U193623</v>
          </cell>
          <cell r="B7526" t="str">
            <v>James, Roger</v>
          </cell>
        </row>
        <row r="7527">
          <cell r="A7527" t="str">
            <v>U186023</v>
          </cell>
          <cell r="B7527" t="str">
            <v>Zanderzuk, Joseph</v>
          </cell>
        </row>
        <row r="7528">
          <cell r="A7528" t="str">
            <v>U193678</v>
          </cell>
          <cell r="B7528" t="str">
            <v>Hoogasian, Stephen</v>
          </cell>
        </row>
        <row r="7529">
          <cell r="A7529" t="str">
            <v>U241258</v>
          </cell>
          <cell r="B7529" t="str">
            <v>Girgenti, Brian</v>
          </cell>
        </row>
        <row r="7530">
          <cell r="A7530" t="str">
            <v>U193691</v>
          </cell>
          <cell r="B7530" t="str">
            <v>Leake, William</v>
          </cell>
        </row>
        <row r="7531">
          <cell r="A7531" t="str">
            <v>U193567</v>
          </cell>
          <cell r="B7531" t="str">
            <v>Torres-Laboy, Jose</v>
          </cell>
        </row>
        <row r="7532">
          <cell r="A7532" t="str">
            <v>U329493</v>
          </cell>
          <cell r="B7532" t="str">
            <v>Moore, Peter</v>
          </cell>
        </row>
        <row r="7533">
          <cell r="A7533" t="str">
            <v>U193707</v>
          </cell>
          <cell r="B7533" t="str">
            <v>Cook, Landis</v>
          </cell>
        </row>
        <row r="7534">
          <cell r="A7534" t="str">
            <v>U193724</v>
          </cell>
          <cell r="B7534" t="str">
            <v>Hill, Damion</v>
          </cell>
        </row>
        <row r="7535">
          <cell r="A7535" t="str">
            <v>U193749</v>
          </cell>
          <cell r="B7535" t="str">
            <v>Vaillancourt, Mark</v>
          </cell>
        </row>
        <row r="7536">
          <cell r="A7536" t="str">
            <v>U249894</v>
          </cell>
          <cell r="B7536" t="str">
            <v>Ferra, Colin</v>
          </cell>
        </row>
        <row r="7537">
          <cell r="A7537" t="str">
            <v>U146220</v>
          </cell>
          <cell r="B7537" t="str">
            <v>Schwend, Kima</v>
          </cell>
        </row>
        <row r="7538">
          <cell r="A7538" t="str">
            <v>U193766</v>
          </cell>
          <cell r="B7538" t="str">
            <v>Mann, Eric</v>
          </cell>
        </row>
        <row r="7539">
          <cell r="A7539" t="str">
            <v>U236458</v>
          </cell>
          <cell r="B7539" t="str">
            <v>Fredheim, Wade</v>
          </cell>
        </row>
        <row r="7540">
          <cell r="A7540" t="str">
            <v>U193738</v>
          </cell>
          <cell r="B7540" t="str">
            <v>Lindemann, Steven</v>
          </cell>
        </row>
        <row r="7541">
          <cell r="A7541" t="str">
            <v>U158187</v>
          </cell>
          <cell r="B7541" t="str">
            <v>Dye, Brian</v>
          </cell>
        </row>
        <row r="7542">
          <cell r="A7542" t="str">
            <v>U264024</v>
          </cell>
          <cell r="B7542" t="str">
            <v>Adams, Alma</v>
          </cell>
        </row>
        <row r="7543">
          <cell r="A7543" t="str">
            <v>U244049</v>
          </cell>
          <cell r="B7543" t="str">
            <v>Espoir, Lynda</v>
          </cell>
        </row>
        <row r="7544">
          <cell r="A7544" t="str">
            <v>U244775</v>
          </cell>
          <cell r="B7544" t="str">
            <v>Lee, Daryl</v>
          </cell>
        </row>
        <row r="7545">
          <cell r="A7545" t="str">
            <v>U236752</v>
          </cell>
          <cell r="B7545" t="str">
            <v>Ambrosio, Michael</v>
          </cell>
        </row>
        <row r="7546">
          <cell r="A7546" t="str">
            <v>U247010</v>
          </cell>
          <cell r="B7546" t="str">
            <v>Niter, Corey</v>
          </cell>
        </row>
        <row r="7547">
          <cell r="A7547" t="str">
            <v>U193810</v>
          </cell>
          <cell r="B7547" t="str">
            <v>Theriault, Bruce</v>
          </cell>
        </row>
        <row r="7548">
          <cell r="A7548" t="str">
            <v>U193837</v>
          </cell>
          <cell r="B7548" t="str">
            <v>Banwart, David</v>
          </cell>
        </row>
        <row r="7549">
          <cell r="A7549" t="str">
            <v>U232070</v>
          </cell>
          <cell r="B7549" t="str">
            <v>Brown, William</v>
          </cell>
        </row>
        <row r="7550">
          <cell r="A7550" t="str">
            <v>U224421</v>
          </cell>
          <cell r="B7550" t="str">
            <v>Minervini, Marco</v>
          </cell>
        </row>
        <row r="7551">
          <cell r="A7551" t="str">
            <v>U234300</v>
          </cell>
          <cell r="B7551" t="str">
            <v>Miller, Daniel</v>
          </cell>
        </row>
        <row r="7552">
          <cell r="A7552" t="str">
            <v>U235977</v>
          </cell>
          <cell r="B7552" t="str">
            <v>Kunzen, Aaron</v>
          </cell>
        </row>
        <row r="7553">
          <cell r="A7553" t="str">
            <v>U246624</v>
          </cell>
          <cell r="B7553" t="str">
            <v>Wood, Scott</v>
          </cell>
        </row>
        <row r="7554">
          <cell r="A7554" t="str">
            <v>U223460</v>
          </cell>
          <cell r="B7554" t="str">
            <v>Hansen, Mitchell</v>
          </cell>
        </row>
        <row r="7555">
          <cell r="A7555" t="str">
            <v>U268946</v>
          </cell>
          <cell r="B7555" t="str">
            <v>Miller, Joseph</v>
          </cell>
        </row>
        <row r="7556">
          <cell r="A7556" t="str">
            <v>U249358</v>
          </cell>
          <cell r="B7556" t="str">
            <v>Sepulveda, Sam</v>
          </cell>
        </row>
        <row r="7557">
          <cell r="A7557" t="str">
            <v>U251409</v>
          </cell>
          <cell r="B7557" t="str">
            <v>Osteen, Charles</v>
          </cell>
        </row>
        <row r="7558">
          <cell r="A7558" t="str">
            <v>U251608</v>
          </cell>
          <cell r="B7558" t="str">
            <v>O'Donnell, Sean</v>
          </cell>
        </row>
        <row r="7559">
          <cell r="A7559" t="str">
            <v>U159717</v>
          </cell>
          <cell r="B7559" t="str">
            <v>Picinic, John</v>
          </cell>
        </row>
        <row r="7560">
          <cell r="A7560" t="str">
            <v>U252216</v>
          </cell>
          <cell r="B7560" t="str">
            <v>Inman, Christopher</v>
          </cell>
        </row>
        <row r="7561">
          <cell r="A7561" t="str">
            <v>U163403</v>
          </cell>
          <cell r="B7561" t="str">
            <v>Curran, Stephen</v>
          </cell>
        </row>
        <row r="7562">
          <cell r="A7562" t="str">
            <v>U267460</v>
          </cell>
          <cell r="B7562" t="str">
            <v>Carunchio, Anthony</v>
          </cell>
        </row>
        <row r="7563">
          <cell r="A7563" t="str">
            <v>U329559</v>
          </cell>
          <cell r="B7563" t="str">
            <v>Langton, Adam</v>
          </cell>
        </row>
        <row r="7564">
          <cell r="A7564" t="str">
            <v>U188294</v>
          </cell>
          <cell r="B7564" t="str">
            <v>Bush, Ronna</v>
          </cell>
        </row>
        <row r="7565">
          <cell r="A7565" t="str">
            <v>U114037</v>
          </cell>
          <cell r="B7565" t="str">
            <v>Couch, Jessica</v>
          </cell>
        </row>
        <row r="7566">
          <cell r="A7566" t="str">
            <v>U255684</v>
          </cell>
          <cell r="B7566" t="str">
            <v>Whitfield, Jonathan</v>
          </cell>
        </row>
        <row r="7567">
          <cell r="A7567" t="str">
            <v>U256584</v>
          </cell>
          <cell r="B7567" t="str">
            <v>Hohman, Michael</v>
          </cell>
        </row>
        <row r="7568">
          <cell r="A7568" t="str">
            <v>U248352</v>
          </cell>
          <cell r="B7568" t="str">
            <v>Canada, Jason</v>
          </cell>
        </row>
        <row r="7569">
          <cell r="A7569" t="str">
            <v>U244164</v>
          </cell>
          <cell r="B7569" t="str">
            <v>Sharp, Jeffrey</v>
          </cell>
        </row>
        <row r="7570">
          <cell r="A7570" t="str">
            <v>U212121</v>
          </cell>
          <cell r="B7570" t="str">
            <v>Moryto, William</v>
          </cell>
        </row>
        <row r="7571">
          <cell r="A7571" t="str">
            <v>U329612</v>
          </cell>
          <cell r="B7571" t="str">
            <v>Reckler, Ronald</v>
          </cell>
        </row>
        <row r="7572">
          <cell r="A7572" t="str">
            <v>U259161</v>
          </cell>
          <cell r="B7572" t="str">
            <v>Poole, Mark</v>
          </cell>
        </row>
        <row r="7573">
          <cell r="A7573" t="str">
            <v>U154023</v>
          </cell>
          <cell r="B7573" t="str">
            <v>Acosta, Brandon</v>
          </cell>
        </row>
        <row r="7574">
          <cell r="A7574" t="str">
            <v>U259678</v>
          </cell>
          <cell r="B7574" t="str">
            <v>Rossi, Carlos</v>
          </cell>
        </row>
        <row r="7575">
          <cell r="A7575" t="str">
            <v>U193089</v>
          </cell>
          <cell r="B7575" t="str">
            <v>Shelton, Clark</v>
          </cell>
        </row>
        <row r="7576">
          <cell r="A7576" t="str">
            <v>U119078</v>
          </cell>
          <cell r="B7576" t="str">
            <v>Zutell, William</v>
          </cell>
        </row>
        <row r="7577">
          <cell r="A7577" t="str">
            <v>U261297</v>
          </cell>
          <cell r="B7577" t="str">
            <v>Melia, Glenn</v>
          </cell>
        </row>
        <row r="7578">
          <cell r="A7578" t="str">
            <v>U261423</v>
          </cell>
          <cell r="B7578" t="str">
            <v>Breslin, Robert</v>
          </cell>
        </row>
        <row r="7579">
          <cell r="A7579" t="str">
            <v>U264204</v>
          </cell>
          <cell r="B7579" t="str">
            <v>Golden, Tracey</v>
          </cell>
        </row>
        <row r="7580">
          <cell r="A7580" t="str">
            <v>U265582</v>
          </cell>
          <cell r="B7580" t="str">
            <v>Hickey, Suzanne</v>
          </cell>
        </row>
        <row r="7581">
          <cell r="A7581" t="str">
            <v>U266494</v>
          </cell>
          <cell r="B7581" t="str">
            <v>Enderle, Hans</v>
          </cell>
        </row>
        <row r="7582">
          <cell r="A7582" t="str">
            <v>U270528</v>
          </cell>
          <cell r="B7582" t="str">
            <v>Kelly, Brian</v>
          </cell>
        </row>
        <row r="7583">
          <cell r="A7583" t="str">
            <v>U267795</v>
          </cell>
          <cell r="B7583" t="str">
            <v>Reimer, John</v>
          </cell>
        </row>
        <row r="7584">
          <cell r="A7584" t="str">
            <v>U268829</v>
          </cell>
          <cell r="B7584" t="str">
            <v>Stoverud, Morten</v>
          </cell>
        </row>
        <row r="7585">
          <cell r="A7585" t="str">
            <v>U183306</v>
          </cell>
          <cell r="B7585" t="str">
            <v>Garcia-Galan, Jose</v>
          </cell>
        </row>
        <row r="7586">
          <cell r="A7586" t="str">
            <v>U293727</v>
          </cell>
          <cell r="B7586" t="str">
            <v>Jacobson, Joseph</v>
          </cell>
        </row>
        <row r="7587">
          <cell r="A7587" t="str">
            <v>U294274</v>
          </cell>
          <cell r="B7587" t="str">
            <v>King, Richard</v>
          </cell>
        </row>
        <row r="7588">
          <cell r="A7588" t="str">
            <v>U295723</v>
          </cell>
          <cell r="B7588" t="str">
            <v>Osborne, Dennis</v>
          </cell>
        </row>
        <row r="7589">
          <cell r="A7589" t="str">
            <v>U296177</v>
          </cell>
          <cell r="B7589" t="str">
            <v>Lowry, Christine</v>
          </cell>
        </row>
        <row r="7590">
          <cell r="A7590" t="str">
            <v>U304856</v>
          </cell>
          <cell r="B7590" t="str">
            <v>Sterling, Donald</v>
          </cell>
        </row>
        <row r="7591">
          <cell r="A7591" t="str">
            <v>U307707</v>
          </cell>
          <cell r="B7591" t="str">
            <v>Brown, Brian</v>
          </cell>
        </row>
        <row r="7592">
          <cell r="A7592" t="str">
            <v>U308110</v>
          </cell>
          <cell r="B7592" t="str">
            <v>Durgan, Ryan</v>
          </cell>
        </row>
        <row r="7593">
          <cell r="A7593" t="str">
            <v>U308143</v>
          </cell>
          <cell r="B7593" t="str">
            <v>Proops, D Grant</v>
          </cell>
        </row>
        <row r="7594">
          <cell r="A7594" t="str">
            <v>U308288</v>
          </cell>
          <cell r="B7594" t="str">
            <v>Kolich, Michael</v>
          </cell>
        </row>
        <row r="7595">
          <cell r="A7595" t="str">
            <v>U308399</v>
          </cell>
          <cell r="B7595" t="str">
            <v>Bates, Garrett</v>
          </cell>
        </row>
        <row r="7596">
          <cell r="A7596" t="str">
            <v>U308603</v>
          </cell>
          <cell r="B7596" t="str">
            <v>McGrath, David</v>
          </cell>
        </row>
        <row r="7597">
          <cell r="A7597" t="str">
            <v>U308817</v>
          </cell>
          <cell r="B7597" t="str">
            <v>Horstman, Christon</v>
          </cell>
        </row>
        <row r="7598">
          <cell r="A7598" t="str">
            <v>U330244</v>
          </cell>
          <cell r="B7598" t="str">
            <v>Caponetti, Garrett</v>
          </cell>
        </row>
        <row r="7599">
          <cell r="A7599" t="str">
            <v>U330345</v>
          </cell>
          <cell r="B7599" t="str">
            <v>Shah, Vishal</v>
          </cell>
        </row>
        <row r="7600">
          <cell r="A7600" t="str">
            <v>U330485</v>
          </cell>
          <cell r="B7600" t="str">
            <v>Mehus, Ryan</v>
          </cell>
        </row>
        <row r="7601">
          <cell r="A7601" t="str">
            <v>U331043</v>
          </cell>
          <cell r="B7601" t="str">
            <v>Poston, Gregory</v>
          </cell>
        </row>
        <row r="7602">
          <cell r="A7602" t="str">
            <v>U331099</v>
          </cell>
          <cell r="B7602" t="str">
            <v>Ulsh, Michael</v>
          </cell>
        </row>
        <row r="7603">
          <cell r="A7603" t="str">
            <v>U331324</v>
          </cell>
          <cell r="B7603" t="str">
            <v>Schrader, David</v>
          </cell>
        </row>
        <row r="7604">
          <cell r="A7604" t="str">
            <v>U331969</v>
          </cell>
          <cell r="B7604" t="str">
            <v>Hatzai, Kara</v>
          </cell>
        </row>
        <row r="7605">
          <cell r="A7605" t="str">
            <v>U331964</v>
          </cell>
          <cell r="B7605" t="str">
            <v>Vilarinho, Pedro</v>
          </cell>
        </row>
        <row r="7606">
          <cell r="A7606" t="str">
            <v>U332256</v>
          </cell>
          <cell r="B7606" t="str">
            <v>Gibbs, Rebecca</v>
          </cell>
        </row>
        <row r="7607">
          <cell r="A7607" t="str">
            <v>U332334</v>
          </cell>
          <cell r="B7607" t="str">
            <v>Coelho, Daniel</v>
          </cell>
        </row>
        <row r="7608">
          <cell r="A7608" t="str">
            <v>U332335</v>
          </cell>
          <cell r="B7608" t="str">
            <v>McGibney, Loretta</v>
          </cell>
        </row>
        <row r="7609">
          <cell r="A7609" t="str">
            <v>U332338</v>
          </cell>
          <cell r="B7609" t="str">
            <v>Tindall, Michael</v>
          </cell>
        </row>
        <row r="7610">
          <cell r="A7610" t="str">
            <v>U332503</v>
          </cell>
          <cell r="B7610" t="str">
            <v>Reynolds, Jared</v>
          </cell>
        </row>
        <row r="7611">
          <cell r="A7611" t="str">
            <v>U332826</v>
          </cell>
          <cell r="B7611" t="str">
            <v>Woodford, Jared</v>
          </cell>
        </row>
        <row r="7612">
          <cell r="A7612" t="str">
            <v>U332881</v>
          </cell>
          <cell r="B7612" t="str">
            <v>Zager, Joshua</v>
          </cell>
        </row>
        <row r="7613">
          <cell r="A7613" t="str">
            <v>U333131</v>
          </cell>
          <cell r="B7613" t="str">
            <v>Watrous, Brett</v>
          </cell>
        </row>
        <row r="7614">
          <cell r="A7614" t="str">
            <v>U333493</v>
          </cell>
          <cell r="B7614" t="str">
            <v>Decker, Nicholas</v>
          </cell>
        </row>
        <row r="7615">
          <cell r="A7615" t="str">
            <v>U333633</v>
          </cell>
          <cell r="B7615" t="str">
            <v>Ference, Jay</v>
          </cell>
        </row>
        <row r="7616">
          <cell r="A7616" t="str">
            <v>U333861</v>
          </cell>
          <cell r="B7616" t="str">
            <v>Everstijn, Paulus</v>
          </cell>
        </row>
        <row r="7617">
          <cell r="A7617" t="str">
            <v>U333868</v>
          </cell>
          <cell r="B7617" t="str">
            <v>Reichle, Daniel</v>
          </cell>
        </row>
        <row r="7618">
          <cell r="A7618" t="str">
            <v>U333960</v>
          </cell>
          <cell r="B7618" t="str">
            <v>Mastriana, Robert</v>
          </cell>
        </row>
        <row r="7619">
          <cell r="A7619" t="str">
            <v>U334189</v>
          </cell>
          <cell r="B7619" t="str">
            <v>Milner, Edward</v>
          </cell>
        </row>
        <row r="7620">
          <cell r="A7620" t="str">
            <v>U334489</v>
          </cell>
          <cell r="B7620" t="str">
            <v>Dixon, Wesley</v>
          </cell>
        </row>
        <row r="7621">
          <cell r="A7621" t="str">
            <v>U334554</v>
          </cell>
          <cell r="B7621" t="str">
            <v>Hornsby, Steven</v>
          </cell>
        </row>
        <row r="7622">
          <cell r="A7622" t="str">
            <v>U334715</v>
          </cell>
          <cell r="B7622" t="str">
            <v>Smith, Daniel</v>
          </cell>
        </row>
        <row r="7623">
          <cell r="A7623" t="str">
            <v>U334714</v>
          </cell>
          <cell r="B7623" t="str">
            <v>Page, Daryl</v>
          </cell>
        </row>
        <row r="7624">
          <cell r="A7624" t="str">
            <v>U291266</v>
          </cell>
          <cell r="B7624" t="str">
            <v>Hamill, Derek</v>
          </cell>
        </row>
        <row r="7625">
          <cell r="A7625" t="str">
            <v>U335648</v>
          </cell>
          <cell r="B7625" t="str">
            <v>Hall, Douglas</v>
          </cell>
        </row>
        <row r="7626">
          <cell r="A7626" t="str">
            <v>U335650</v>
          </cell>
          <cell r="B7626" t="str">
            <v>Agosta, Jon</v>
          </cell>
        </row>
        <row r="7627">
          <cell r="A7627" t="str">
            <v>U335654</v>
          </cell>
          <cell r="B7627" t="str">
            <v>Kuyper, Nicolaas</v>
          </cell>
        </row>
        <row r="7628">
          <cell r="A7628" t="str">
            <v>U335925</v>
          </cell>
          <cell r="B7628" t="str">
            <v>Bergmann, Anders</v>
          </cell>
        </row>
        <row r="7629">
          <cell r="A7629" t="str">
            <v>U336079</v>
          </cell>
          <cell r="B7629" t="str">
            <v>Khwaja, Aminullah</v>
          </cell>
        </row>
        <row r="7630">
          <cell r="A7630" t="str">
            <v>U337944</v>
          </cell>
          <cell r="B7630" t="str">
            <v>Brown, Korey</v>
          </cell>
        </row>
        <row r="7631">
          <cell r="A7631" t="str">
            <v>U337945</v>
          </cell>
          <cell r="B7631" t="str">
            <v>Judernatz, Jeremy</v>
          </cell>
        </row>
        <row r="7632">
          <cell r="A7632" t="str">
            <v>U338289</v>
          </cell>
          <cell r="B7632" t="str">
            <v>Wahlsten, Joel</v>
          </cell>
        </row>
        <row r="7633">
          <cell r="A7633" t="str">
            <v>U338305</v>
          </cell>
          <cell r="B7633" t="str">
            <v>Kawan, Michael</v>
          </cell>
        </row>
        <row r="7634">
          <cell r="A7634" t="str">
            <v>U338761</v>
          </cell>
          <cell r="B7634" t="str">
            <v>Gifford, James</v>
          </cell>
        </row>
        <row r="7635">
          <cell r="A7635" t="str">
            <v>U338968</v>
          </cell>
          <cell r="B7635" t="str">
            <v>Persico, Matthew</v>
          </cell>
        </row>
        <row r="7636">
          <cell r="A7636" t="str">
            <v>U339265</v>
          </cell>
          <cell r="B7636" t="str">
            <v>Frisbey, Brian</v>
          </cell>
        </row>
        <row r="7637">
          <cell r="A7637" t="str">
            <v>U339316</v>
          </cell>
          <cell r="B7637" t="str">
            <v>Ludwig, Adelaide</v>
          </cell>
        </row>
        <row r="7638">
          <cell r="A7638" t="str">
            <v>U339357</v>
          </cell>
          <cell r="B7638" t="str">
            <v>Grant, Rickey</v>
          </cell>
        </row>
        <row r="7639">
          <cell r="A7639" t="str">
            <v>U339762</v>
          </cell>
          <cell r="B7639" t="str">
            <v>Sanders, Steven</v>
          </cell>
        </row>
        <row r="7640">
          <cell r="A7640" t="str">
            <v>U340035</v>
          </cell>
          <cell r="B7640" t="str">
            <v>Bang, Jason</v>
          </cell>
        </row>
        <row r="7641">
          <cell r="A7641" t="str">
            <v>U340142</v>
          </cell>
          <cell r="B7641" t="str">
            <v>Zuroweste, Zachary</v>
          </cell>
        </row>
        <row r="7642">
          <cell r="A7642" t="str">
            <v>U340389</v>
          </cell>
          <cell r="B7642" t="str">
            <v>Gongwer, James</v>
          </cell>
        </row>
        <row r="7643">
          <cell r="A7643" t="str">
            <v>U340727</v>
          </cell>
          <cell r="B7643" t="str">
            <v>Maher, Robert</v>
          </cell>
        </row>
        <row r="7644">
          <cell r="A7644" t="str">
            <v>U340763</v>
          </cell>
          <cell r="B7644" t="str">
            <v>Milburn, Brian</v>
          </cell>
        </row>
        <row r="7645">
          <cell r="A7645" t="str">
            <v>U342903</v>
          </cell>
          <cell r="B7645" t="str">
            <v>Sanders, Charles</v>
          </cell>
        </row>
        <row r="7646">
          <cell r="A7646" t="str">
            <v>U342906</v>
          </cell>
          <cell r="B7646" t="str">
            <v>Gillies, George</v>
          </cell>
        </row>
        <row r="7647">
          <cell r="A7647" t="str">
            <v>U342900</v>
          </cell>
          <cell r="B7647" t="str">
            <v>Irvine, James</v>
          </cell>
        </row>
        <row r="7648">
          <cell r="A7648" t="str">
            <v>U343860</v>
          </cell>
          <cell r="B7648" t="str">
            <v>Rotem, Shy</v>
          </cell>
        </row>
        <row r="7649">
          <cell r="A7649" t="str">
            <v>U344549</v>
          </cell>
          <cell r="B7649" t="str">
            <v>Gerard, Philip</v>
          </cell>
        </row>
        <row r="7650">
          <cell r="A7650" t="str">
            <v>U344558</v>
          </cell>
          <cell r="B7650" t="str">
            <v>Egan, Michael</v>
          </cell>
        </row>
        <row r="7651">
          <cell r="A7651" t="str">
            <v>U344931</v>
          </cell>
          <cell r="B7651" t="str">
            <v>Deeble, Kevin</v>
          </cell>
        </row>
        <row r="7652">
          <cell r="A7652" t="str">
            <v>U346318</v>
          </cell>
          <cell r="B7652" t="str">
            <v>Soden, Jason</v>
          </cell>
        </row>
        <row r="7653">
          <cell r="A7653" t="str">
            <v>U346321</v>
          </cell>
          <cell r="B7653" t="str">
            <v>Young, Christopher</v>
          </cell>
        </row>
        <row r="7654">
          <cell r="A7654" t="str">
            <v>U348921</v>
          </cell>
          <cell r="B7654" t="str">
            <v>Noll, Karen</v>
          </cell>
        </row>
        <row r="7655">
          <cell r="A7655" t="str">
            <v>U350102</v>
          </cell>
          <cell r="B7655" t="str">
            <v>Cashmareck, Chris</v>
          </cell>
        </row>
        <row r="7656">
          <cell r="A7656" t="str">
            <v>U350214</v>
          </cell>
          <cell r="B7656" t="str">
            <v>Howard, Charles</v>
          </cell>
        </row>
        <row r="7657">
          <cell r="A7657" t="str">
            <v>U350219</v>
          </cell>
          <cell r="B7657" t="str">
            <v>Campbell, David</v>
          </cell>
        </row>
        <row r="7658">
          <cell r="A7658" t="str">
            <v>U350220</v>
          </cell>
          <cell r="B7658" t="str">
            <v>Swezey, Paul</v>
          </cell>
        </row>
        <row r="7659">
          <cell r="A7659" t="str">
            <v>U350235</v>
          </cell>
          <cell r="B7659" t="str">
            <v>McCourt, Ian</v>
          </cell>
        </row>
        <row r="7660">
          <cell r="A7660" t="str">
            <v>U350878</v>
          </cell>
          <cell r="B7660" t="str">
            <v>Ott, Raymond</v>
          </cell>
        </row>
        <row r="7661">
          <cell r="A7661" t="str">
            <v>U351940</v>
          </cell>
          <cell r="B7661" t="str">
            <v>O'Dell, Robert</v>
          </cell>
        </row>
        <row r="7662">
          <cell r="A7662" t="str">
            <v>U351941</v>
          </cell>
          <cell r="B7662" t="str">
            <v>Poppy, James</v>
          </cell>
        </row>
        <row r="7663">
          <cell r="A7663" t="str">
            <v>U355382</v>
          </cell>
          <cell r="B7663" t="str">
            <v>Logan, Sean</v>
          </cell>
        </row>
        <row r="7664">
          <cell r="A7664" t="str">
            <v>U355409</v>
          </cell>
          <cell r="B7664" t="str">
            <v>Pauxtis, Jason</v>
          </cell>
        </row>
        <row r="7665">
          <cell r="A7665" t="str">
            <v>U356189</v>
          </cell>
          <cell r="B7665" t="str">
            <v>Ayres, Kevin</v>
          </cell>
        </row>
        <row r="7666">
          <cell r="A7666" t="str">
            <v>U356199</v>
          </cell>
          <cell r="B7666" t="str">
            <v>Cordaro, Nicholas</v>
          </cell>
        </row>
        <row r="7667">
          <cell r="A7667" t="str">
            <v>U356384</v>
          </cell>
          <cell r="B7667" t="str">
            <v>Alarcon, Julian</v>
          </cell>
        </row>
        <row r="7668">
          <cell r="A7668" t="str">
            <v>U356497</v>
          </cell>
          <cell r="B7668" t="str">
            <v>Schaeffer, Kenneth</v>
          </cell>
        </row>
        <row r="7669">
          <cell r="A7669" t="str">
            <v>U356544</v>
          </cell>
          <cell r="B7669" t="str">
            <v>Arnold, Christopher</v>
          </cell>
        </row>
        <row r="7670">
          <cell r="A7670" t="str">
            <v>U358523</v>
          </cell>
          <cell r="B7670" t="str">
            <v>Civitano, Leonard</v>
          </cell>
        </row>
        <row r="7671">
          <cell r="A7671" t="str">
            <v>U358670</v>
          </cell>
          <cell r="B7671" t="str">
            <v>Rizio, Antonio</v>
          </cell>
        </row>
        <row r="7672">
          <cell r="A7672" t="str">
            <v>U359328</v>
          </cell>
          <cell r="B7672" t="str">
            <v>Lin, Yu-Liang</v>
          </cell>
        </row>
        <row r="7673">
          <cell r="A7673" t="str">
            <v>U359589</v>
          </cell>
          <cell r="B7673" t="str">
            <v>Holzmann, Gur</v>
          </cell>
        </row>
        <row r="7674">
          <cell r="A7674" t="str">
            <v>U359594</v>
          </cell>
          <cell r="B7674" t="str">
            <v>Falhout, Mohannad</v>
          </cell>
        </row>
        <row r="7675">
          <cell r="A7675" t="str">
            <v>U359602</v>
          </cell>
          <cell r="B7675" t="str">
            <v>Otto, James</v>
          </cell>
        </row>
        <row r="7676">
          <cell r="A7676" t="str">
            <v>U360589</v>
          </cell>
          <cell r="B7676" t="str">
            <v>Horan, Terence</v>
          </cell>
        </row>
        <row r="7677">
          <cell r="A7677" t="str">
            <v>U360937</v>
          </cell>
          <cell r="B7677" t="str">
            <v>Wright, Richard</v>
          </cell>
        </row>
        <row r="7678">
          <cell r="A7678" t="str">
            <v>U361195</v>
          </cell>
          <cell r="B7678" t="str">
            <v>Langer, Matthew</v>
          </cell>
        </row>
        <row r="7679">
          <cell r="A7679" t="str">
            <v>U361197</v>
          </cell>
          <cell r="B7679" t="str">
            <v>Bridwell, Tyler</v>
          </cell>
        </row>
        <row r="7680">
          <cell r="A7680" t="str">
            <v>U361220</v>
          </cell>
          <cell r="B7680" t="str">
            <v>Frisoli, Cesar</v>
          </cell>
        </row>
        <row r="7681">
          <cell r="A7681" t="str">
            <v>U362455</v>
          </cell>
          <cell r="B7681" t="str">
            <v>Opheim, Scott</v>
          </cell>
        </row>
        <row r="7682">
          <cell r="A7682" t="str">
            <v>U041817</v>
          </cell>
          <cell r="B7682" t="str">
            <v>Bales, William</v>
          </cell>
        </row>
        <row r="7683">
          <cell r="A7683" t="str">
            <v>U040774</v>
          </cell>
          <cell r="B7683" t="str">
            <v>Petrovich, Daniel</v>
          </cell>
        </row>
        <row r="7684">
          <cell r="A7684" t="str">
            <v>U042828</v>
          </cell>
          <cell r="B7684" t="str">
            <v>Hinshaw, Eric</v>
          </cell>
        </row>
        <row r="7685">
          <cell r="A7685" t="str">
            <v>U042084</v>
          </cell>
          <cell r="B7685" t="str">
            <v>Brodbar, Neil</v>
          </cell>
        </row>
        <row r="7686">
          <cell r="A7686" t="str">
            <v>U042291</v>
          </cell>
          <cell r="B7686" t="str">
            <v>Wustman, Charles</v>
          </cell>
        </row>
        <row r="7687">
          <cell r="A7687" t="str">
            <v>U217484</v>
          </cell>
          <cell r="B7687" t="str">
            <v>Spencer, Ronald</v>
          </cell>
        </row>
        <row r="7688">
          <cell r="A7688" t="str">
            <v>U046299</v>
          </cell>
          <cell r="B7688" t="str">
            <v>Price, Eric</v>
          </cell>
        </row>
        <row r="7689">
          <cell r="A7689" t="str">
            <v>U020173</v>
          </cell>
          <cell r="B7689" t="str">
            <v>Mulligan, Kelly</v>
          </cell>
        </row>
        <row r="7690">
          <cell r="A7690" t="str">
            <v>U051413</v>
          </cell>
          <cell r="B7690" t="str">
            <v>Countryman, Richard</v>
          </cell>
        </row>
        <row r="7691">
          <cell r="A7691" t="str">
            <v>U051890</v>
          </cell>
          <cell r="B7691" t="str">
            <v>Williams, Peter</v>
          </cell>
        </row>
        <row r="7692">
          <cell r="A7692" t="str">
            <v>U053075</v>
          </cell>
          <cell r="B7692" t="str">
            <v>Groff, Francis</v>
          </cell>
        </row>
        <row r="7693">
          <cell r="A7693" t="str">
            <v>U053432</v>
          </cell>
          <cell r="B7693" t="str">
            <v>Spencer, Robert</v>
          </cell>
        </row>
        <row r="7694">
          <cell r="A7694" t="str">
            <v>U053534</v>
          </cell>
          <cell r="B7694" t="str">
            <v>Kroschwitz, Robert</v>
          </cell>
        </row>
        <row r="7695">
          <cell r="A7695" t="str">
            <v>U054146</v>
          </cell>
          <cell r="B7695" t="str">
            <v>Rusnak, John</v>
          </cell>
        </row>
        <row r="7696">
          <cell r="A7696" t="str">
            <v>U054496</v>
          </cell>
          <cell r="B7696" t="str">
            <v>Lenihan, Joseph</v>
          </cell>
        </row>
        <row r="7697">
          <cell r="A7697" t="str">
            <v>U226655</v>
          </cell>
          <cell r="B7697" t="str">
            <v>Littrell, Michael</v>
          </cell>
        </row>
        <row r="7698">
          <cell r="A7698" t="str">
            <v>U022411</v>
          </cell>
          <cell r="B7698" t="str">
            <v>Dadoun, Charlie</v>
          </cell>
        </row>
        <row r="7699">
          <cell r="A7699" t="str">
            <v>U236122</v>
          </cell>
          <cell r="B7699" t="str">
            <v>Adrian, David</v>
          </cell>
        </row>
        <row r="7700">
          <cell r="A7700" t="str">
            <v>U241770</v>
          </cell>
          <cell r="B7700" t="str">
            <v>Hamilton, Mark</v>
          </cell>
        </row>
        <row r="7701">
          <cell r="A7701" t="str">
            <v>U009838</v>
          </cell>
          <cell r="B7701" t="str">
            <v>Blessin, Robert</v>
          </cell>
        </row>
        <row r="7702">
          <cell r="A7702" t="str">
            <v>U136311</v>
          </cell>
          <cell r="B7702" t="str">
            <v>Schiaretta, Vincent</v>
          </cell>
        </row>
        <row r="7703">
          <cell r="A7703" t="str">
            <v>U009917</v>
          </cell>
          <cell r="B7703" t="str">
            <v>Pertuz, Freddy</v>
          </cell>
        </row>
        <row r="7704">
          <cell r="A7704" t="str">
            <v>U084804</v>
          </cell>
          <cell r="B7704" t="str">
            <v>Tom, Lester</v>
          </cell>
        </row>
        <row r="7705">
          <cell r="A7705" t="str">
            <v>U081333</v>
          </cell>
          <cell r="B7705" t="str">
            <v>Kelly, Michael</v>
          </cell>
        </row>
        <row r="7706">
          <cell r="A7706" t="str">
            <v>U204196</v>
          </cell>
          <cell r="B7706" t="str">
            <v>Meara, John</v>
          </cell>
        </row>
        <row r="7707">
          <cell r="A7707" t="str">
            <v>U084993</v>
          </cell>
          <cell r="B7707" t="str">
            <v>Pezzulo, Anthony</v>
          </cell>
        </row>
        <row r="7708">
          <cell r="A7708" t="str">
            <v>U246017</v>
          </cell>
          <cell r="B7708" t="str">
            <v>Byers, David</v>
          </cell>
        </row>
        <row r="7709">
          <cell r="A7709" t="str">
            <v>U242831</v>
          </cell>
          <cell r="B7709" t="str">
            <v>Pager, Roy</v>
          </cell>
        </row>
        <row r="7710">
          <cell r="A7710" t="str">
            <v>U235175</v>
          </cell>
          <cell r="B7710" t="str">
            <v>Heron, Brian</v>
          </cell>
        </row>
        <row r="7711">
          <cell r="A7711" t="str">
            <v>U246258</v>
          </cell>
          <cell r="B7711" t="str">
            <v>Blackford, James</v>
          </cell>
        </row>
        <row r="7712">
          <cell r="A7712" t="str">
            <v>U104513</v>
          </cell>
          <cell r="B7712" t="str">
            <v>Gleason, Jeffrey</v>
          </cell>
        </row>
        <row r="7713">
          <cell r="A7713" t="str">
            <v>U104502</v>
          </cell>
          <cell r="B7713" t="str">
            <v>Perun, Michael</v>
          </cell>
        </row>
        <row r="7714">
          <cell r="A7714" t="str">
            <v>U263846</v>
          </cell>
          <cell r="B7714" t="str">
            <v>Hoffman, Kenneth</v>
          </cell>
        </row>
        <row r="7715">
          <cell r="A7715" t="str">
            <v>U104556</v>
          </cell>
          <cell r="B7715" t="str">
            <v>Licht, William</v>
          </cell>
        </row>
        <row r="7716">
          <cell r="A7716" t="str">
            <v>U161334</v>
          </cell>
          <cell r="B7716" t="str">
            <v>Wright, John</v>
          </cell>
        </row>
        <row r="7717">
          <cell r="A7717" t="str">
            <v>U219956</v>
          </cell>
          <cell r="B7717" t="str">
            <v>Smith, Timothy</v>
          </cell>
        </row>
        <row r="7718">
          <cell r="A7718" t="str">
            <v>U168023</v>
          </cell>
          <cell r="B7718" t="str">
            <v>Tripp, William</v>
          </cell>
        </row>
        <row r="7719">
          <cell r="A7719" t="str">
            <v>U189523</v>
          </cell>
          <cell r="B7719" t="str">
            <v>Hayes, Brian</v>
          </cell>
        </row>
        <row r="7720">
          <cell r="A7720" t="str">
            <v>U233144</v>
          </cell>
          <cell r="B7720" t="str">
            <v>Bowen, Michael</v>
          </cell>
        </row>
        <row r="7721">
          <cell r="A7721" t="str">
            <v>U176347</v>
          </cell>
          <cell r="B7721" t="str">
            <v>Klinghagen, Kenton</v>
          </cell>
        </row>
        <row r="7722">
          <cell r="A7722" t="str">
            <v>U104672</v>
          </cell>
          <cell r="B7722" t="str">
            <v>Sodergren, Mikael</v>
          </cell>
        </row>
        <row r="7723">
          <cell r="A7723" t="str">
            <v>U106416</v>
          </cell>
          <cell r="B7723" t="str">
            <v>Rodriguez, Sixto</v>
          </cell>
        </row>
        <row r="7724">
          <cell r="A7724" t="str">
            <v>U106424</v>
          </cell>
          <cell r="B7724" t="str">
            <v>Spencer, George</v>
          </cell>
        </row>
        <row r="7725">
          <cell r="A7725" t="str">
            <v>U217612</v>
          </cell>
          <cell r="B7725" t="str">
            <v>Wiese, Jesper</v>
          </cell>
        </row>
        <row r="7726">
          <cell r="A7726" t="str">
            <v>U106462</v>
          </cell>
          <cell r="B7726" t="str">
            <v>Wilder, Kenneth</v>
          </cell>
        </row>
        <row r="7727">
          <cell r="A7727" t="str">
            <v>U269946</v>
          </cell>
          <cell r="B7727" t="str">
            <v>Benton, Mark</v>
          </cell>
        </row>
        <row r="7728">
          <cell r="A7728" t="str">
            <v>U106485</v>
          </cell>
          <cell r="B7728" t="str">
            <v>Vivallo, Raul</v>
          </cell>
        </row>
        <row r="7729">
          <cell r="A7729" t="str">
            <v>U106346</v>
          </cell>
          <cell r="B7729" t="str">
            <v>Marroquin-Rivers, Diane</v>
          </cell>
        </row>
        <row r="7730">
          <cell r="A7730" t="str">
            <v>U106339</v>
          </cell>
          <cell r="B7730" t="str">
            <v>Angulo, Reynaldo</v>
          </cell>
        </row>
        <row r="7731">
          <cell r="A7731" t="str">
            <v>U108306</v>
          </cell>
          <cell r="B7731" t="str">
            <v>Serrato, Luis</v>
          </cell>
        </row>
        <row r="7732">
          <cell r="A7732" t="str">
            <v>U278958</v>
          </cell>
          <cell r="B7732" t="str">
            <v>Lyniuk, Dan</v>
          </cell>
        </row>
        <row r="7733">
          <cell r="A7733" t="str">
            <v>U156058</v>
          </cell>
          <cell r="B7733" t="str">
            <v>Adams, Harry</v>
          </cell>
        </row>
        <row r="7734">
          <cell r="A7734" t="str">
            <v>U191126</v>
          </cell>
          <cell r="B7734" t="str">
            <v>Shelby, Robert</v>
          </cell>
        </row>
        <row r="7735">
          <cell r="A7735" t="str">
            <v>U186152</v>
          </cell>
          <cell r="B7735" t="str">
            <v>Bates, William</v>
          </cell>
        </row>
        <row r="7736">
          <cell r="A7736" t="str">
            <v>U170732</v>
          </cell>
          <cell r="B7736" t="str">
            <v>Lower, Brian</v>
          </cell>
        </row>
        <row r="7737">
          <cell r="A7737" t="str">
            <v>U229999</v>
          </cell>
          <cell r="B7737" t="str">
            <v>Redman, Peter</v>
          </cell>
        </row>
        <row r="7738">
          <cell r="A7738" t="str">
            <v>U226789</v>
          </cell>
          <cell r="B7738" t="str">
            <v>Waters, John</v>
          </cell>
        </row>
        <row r="7739">
          <cell r="A7739" t="str">
            <v>U115259</v>
          </cell>
          <cell r="B7739" t="str">
            <v>Williams, James</v>
          </cell>
        </row>
        <row r="7740">
          <cell r="A7740" t="str">
            <v>U115357</v>
          </cell>
          <cell r="B7740" t="str">
            <v>Wurtz, Mark</v>
          </cell>
        </row>
        <row r="7741">
          <cell r="A7741" t="str">
            <v>U223517</v>
          </cell>
          <cell r="B7741" t="str">
            <v>Heller, Mark</v>
          </cell>
        </row>
        <row r="7742">
          <cell r="A7742" t="str">
            <v>U115375</v>
          </cell>
          <cell r="B7742" t="str">
            <v>Roth, Thomas</v>
          </cell>
        </row>
        <row r="7743">
          <cell r="A7743" t="str">
            <v>U115373</v>
          </cell>
          <cell r="B7743" t="str">
            <v>Dutot, Richard</v>
          </cell>
        </row>
        <row r="7744">
          <cell r="A7744" t="str">
            <v>U227533</v>
          </cell>
          <cell r="B7744" t="str">
            <v>Millerick, Kevin</v>
          </cell>
        </row>
        <row r="7745">
          <cell r="A7745" t="str">
            <v>U229955</v>
          </cell>
          <cell r="B7745" t="str">
            <v>Deal, Darrell</v>
          </cell>
        </row>
        <row r="7746">
          <cell r="A7746" t="str">
            <v>U139909</v>
          </cell>
          <cell r="B7746" t="str">
            <v>Schaefer, Melissa</v>
          </cell>
        </row>
        <row r="7747">
          <cell r="A7747" t="str">
            <v>U139994</v>
          </cell>
          <cell r="B7747" t="str">
            <v>Bankole, Cullen</v>
          </cell>
        </row>
        <row r="7748">
          <cell r="A7748" t="str">
            <v>U123706</v>
          </cell>
          <cell r="B7748" t="str">
            <v>Possemato, Domenic</v>
          </cell>
        </row>
        <row r="7749">
          <cell r="A7749" t="str">
            <v>U191079</v>
          </cell>
          <cell r="B7749" t="str">
            <v>Casas, Reynaldo</v>
          </cell>
        </row>
        <row r="7750">
          <cell r="A7750" t="str">
            <v>U123734</v>
          </cell>
          <cell r="B7750" t="str">
            <v>Khoshbin, Amir</v>
          </cell>
        </row>
        <row r="7751">
          <cell r="A7751" t="str">
            <v>U102089</v>
          </cell>
          <cell r="B7751" t="str">
            <v>Morrill, Richard</v>
          </cell>
        </row>
        <row r="7752">
          <cell r="A7752" t="str">
            <v>U010624</v>
          </cell>
          <cell r="B7752" t="str">
            <v>Bailey, Steven</v>
          </cell>
        </row>
        <row r="7753">
          <cell r="A7753" t="str">
            <v>U253166</v>
          </cell>
          <cell r="B7753" t="str">
            <v>Harra, Sterling</v>
          </cell>
        </row>
        <row r="7754">
          <cell r="A7754" t="str">
            <v>U125851</v>
          </cell>
          <cell r="B7754" t="str">
            <v>Baptiste, Barry</v>
          </cell>
        </row>
        <row r="7755">
          <cell r="A7755" t="str">
            <v>U125854</v>
          </cell>
          <cell r="B7755" t="str">
            <v>Ward, David</v>
          </cell>
        </row>
        <row r="7756">
          <cell r="A7756" t="str">
            <v>U125903</v>
          </cell>
          <cell r="B7756" t="str">
            <v>Wood, Julia</v>
          </cell>
        </row>
        <row r="7757">
          <cell r="A7757" t="str">
            <v>U125949</v>
          </cell>
          <cell r="B7757" t="str">
            <v>Rodriguez, Carlos</v>
          </cell>
        </row>
        <row r="7758">
          <cell r="A7758" t="str">
            <v>U245880</v>
          </cell>
          <cell r="B7758" t="str">
            <v>Clark, Giles</v>
          </cell>
        </row>
        <row r="7759">
          <cell r="A7759" t="str">
            <v>U125996</v>
          </cell>
          <cell r="B7759" t="str">
            <v>Bains, Charlton</v>
          </cell>
        </row>
        <row r="7760">
          <cell r="A7760" t="str">
            <v>U234890</v>
          </cell>
          <cell r="B7760" t="str">
            <v>Couraud, Jean</v>
          </cell>
        </row>
        <row r="7761">
          <cell r="A7761" t="str">
            <v>U249444</v>
          </cell>
          <cell r="B7761" t="str">
            <v>Clinkenbeard, Rodney</v>
          </cell>
        </row>
        <row r="7762">
          <cell r="A7762" t="str">
            <v>U213339</v>
          </cell>
          <cell r="B7762" t="str">
            <v>Kinkead, Christine</v>
          </cell>
        </row>
        <row r="7763">
          <cell r="A7763" t="str">
            <v>U136588</v>
          </cell>
          <cell r="B7763" t="str">
            <v>Gaines, Harry</v>
          </cell>
        </row>
        <row r="7764">
          <cell r="A7764" t="str">
            <v>U147522</v>
          </cell>
          <cell r="B7764" t="str">
            <v>Stone, Robert</v>
          </cell>
        </row>
        <row r="7765">
          <cell r="A7765" t="str">
            <v>U147590</v>
          </cell>
          <cell r="B7765" t="str">
            <v>Stull, Bert William</v>
          </cell>
        </row>
        <row r="7766">
          <cell r="A7766" t="str">
            <v>U249729</v>
          </cell>
          <cell r="B7766" t="str">
            <v>Black, O</v>
          </cell>
        </row>
        <row r="7767">
          <cell r="A7767" t="str">
            <v>U220563</v>
          </cell>
          <cell r="B7767" t="str">
            <v>Cormican, James</v>
          </cell>
        </row>
        <row r="7768">
          <cell r="A7768" t="str">
            <v>U115323</v>
          </cell>
          <cell r="B7768" t="str">
            <v>Volinn, Lisa</v>
          </cell>
        </row>
        <row r="7769">
          <cell r="A7769" t="str">
            <v>U148078</v>
          </cell>
          <cell r="B7769" t="str">
            <v>Sullivan, John</v>
          </cell>
        </row>
        <row r="7770">
          <cell r="A7770" t="str">
            <v>U139856</v>
          </cell>
          <cell r="B7770" t="str">
            <v>Mellas, Ann Marie</v>
          </cell>
        </row>
        <row r="7771">
          <cell r="A7771" t="str">
            <v>U144076</v>
          </cell>
          <cell r="B7771" t="str">
            <v>Benish, John</v>
          </cell>
        </row>
        <row r="7772">
          <cell r="A7772" t="str">
            <v>U147643</v>
          </cell>
          <cell r="B7772" t="str">
            <v>Dullard, John</v>
          </cell>
        </row>
        <row r="7773">
          <cell r="A7773" t="str">
            <v>U147673</v>
          </cell>
          <cell r="B7773" t="str">
            <v>Steinmuller, John</v>
          </cell>
        </row>
        <row r="7774">
          <cell r="A7774" t="str">
            <v>U159918</v>
          </cell>
          <cell r="B7774" t="str">
            <v>Lombardo, Robert</v>
          </cell>
        </row>
        <row r="7775">
          <cell r="A7775" t="str">
            <v>U149252</v>
          </cell>
          <cell r="B7775" t="str">
            <v>Holmes, Jeannine</v>
          </cell>
        </row>
        <row r="7776">
          <cell r="A7776" t="str">
            <v>U163078</v>
          </cell>
          <cell r="B7776" t="str">
            <v>Collier, Ernest</v>
          </cell>
        </row>
        <row r="7777">
          <cell r="A7777" t="str">
            <v>U161064</v>
          </cell>
          <cell r="B7777" t="str">
            <v>White, Donald</v>
          </cell>
        </row>
        <row r="7778">
          <cell r="A7778" t="str">
            <v>U212382</v>
          </cell>
          <cell r="B7778" t="str">
            <v>Tomlinson, Woodrow</v>
          </cell>
        </row>
        <row r="7779">
          <cell r="A7779" t="str">
            <v>U234290</v>
          </cell>
          <cell r="B7779" t="str">
            <v>Sejersen, Peter</v>
          </cell>
        </row>
        <row r="7780">
          <cell r="A7780" t="str">
            <v>U164410</v>
          </cell>
          <cell r="B7780" t="str">
            <v>Burrow, Philip</v>
          </cell>
        </row>
        <row r="7781">
          <cell r="A7781" t="str">
            <v>U166578</v>
          </cell>
          <cell r="B7781" t="str">
            <v>Jones, Timothy</v>
          </cell>
        </row>
        <row r="7782">
          <cell r="A7782" t="str">
            <v>U168071</v>
          </cell>
          <cell r="B7782" t="str">
            <v>Ulrich, Mark</v>
          </cell>
        </row>
        <row r="7783">
          <cell r="A7783" t="str">
            <v>U168130</v>
          </cell>
          <cell r="B7783" t="str">
            <v>Mitsch, David</v>
          </cell>
        </row>
        <row r="7784">
          <cell r="A7784" t="str">
            <v>U210226</v>
          </cell>
          <cell r="B7784" t="str">
            <v>Jones, Philip</v>
          </cell>
        </row>
        <row r="7785">
          <cell r="A7785" t="str">
            <v>U168158</v>
          </cell>
          <cell r="B7785" t="str">
            <v>Christian, John</v>
          </cell>
        </row>
        <row r="7786">
          <cell r="A7786" t="str">
            <v>U225641</v>
          </cell>
          <cell r="B7786" t="str">
            <v>Pedersen, Ole</v>
          </cell>
        </row>
        <row r="7787">
          <cell r="A7787" t="str">
            <v>U168206</v>
          </cell>
          <cell r="B7787" t="str">
            <v>Arnold, Michael</v>
          </cell>
        </row>
        <row r="7788">
          <cell r="A7788" t="str">
            <v>U197439</v>
          </cell>
          <cell r="B7788" t="str">
            <v>Payne, David</v>
          </cell>
        </row>
        <row r="7789">
          <cell r="A7789" t="str">
            <v>U236209</v>
          </cell>
          <cell r="B7789" t="str">
            <v>Skene, Paul</v>
          </cell>
        </row>
        <row r="7790">
          <cell r="A7790" t="str">
            <v>U239565</v>
          </cell>
          <cell r="B7790" t="str">
            <v>Klokner, James</v>
          </cell>
        </row>
        <row r="7791">
          <cell r="A7791" t="str">
            <v>U237664</v>
          </cell>
          <cell r="B7791" t="str">
            <v>Flint, Jeffrey</v>
          </cell>
        </row>
        <row r="7792">
          <cell r="A7792" t="str">
            <v>U171104</v>
          </cell>
          <cell r="B7792" t="str">
            <v>McMahon, Thomas</v>
          </cell>
        </row>
        <row r="7793">
          <cell r="A7793" t="str">
            <v>U171121</v>
          </cell>
          <cell r="B7793" t="str">
            <v>Madsen, James</v>
          </cell>
        </row>
        <row r="7794">
          <cell r="A7794" t="str">
            <v>U137601</v>
          </cell>
          <cell r="B7794" t="str">
            <v>Port, Robert</v>
          </cell>
        </row>
        <row r="7795">
          <cell r="A7795" t="str">
            <v>U279992</v>
          </cell>
          <cell r="B7795" t="str">
            <v>Harkins, Jason</v>
          </cell>
        </row>
        <row r="7796">
          <cell r="A7796" t="str">
            <v>U264223</v>
          </cell>
          <cell r="B7796" t="str">
            <v>Parker, Milton</v>
          </cell>
        </row>
        <row r="7797">
          <cell r="A7797" t="str">
            <v>U168331</v>
          </cell>
          <cell r="B7797" t="str">
            <v>Westerbur, Theodore</v>
          </cell>
        </row>
        <row r="7798">
          <cell r="A7798" t="str">
            <v>U253416</v>
          </cell>
          <cell r="B7798" t="str">
            <v>Norris, Jeffery</v>
          </cell>
        </row>
        <row r="7799">
          <cell r="A7799" t="str">
            <v>U171210</v>
          </cell>
          <cell r="B7799" t="str">
            <v>Conway, Gregory</v>
          </cell>
        </row>
        <row r="7800">
          <cell r="A7800" t="str">
            <v>U173885</v>
          </cell>
          <cell r="B7800" t="str">
            <v>Urtis, John</v>
          </cell>
        </row>
        <row r="7801">
          <cell r="A7801" t="str">
            <v>U173878</v>
          </cell>
          <cell r="B7801" t="str">
            <v>Koenig, Kirk</v>
          </cell>
        </row>
        <row r="7802">
          <cell r="A7802" t="str">
            <v>U173892</v>
          </cell>
          <cell r="B7802" t="str">
            <v>Dolan, Thomas</v>
          </cell>
        </row>
        <row r="7803">
          <cell r="A7803" t="str">
            <v>U173901</v>
          </cell>
          <cell r="B7803" t="str">
            <v>Closson, Mark</v>
          </cell>
        </row>
        <row r="7804">
          <cell r="A7804" t="str">
            <v>U173951</v>
          </cell>
          <cell r="B7804" t="str">
            <v>Pond, David</v>
          </cell>
        </row>
        <row r="7805">
          <cell r="A7805" t="str">
            <v>U327169</v>
          </cell>
          <cell r="B7805" t="str">
            <v>Miller, Keith</v>
          </cell>
        </row>
        <row r="7806">
          <cell r="A7806" t="str">
            <v>U217286</v>
          </cell>
          <cell r="B7806" t="str">
            <v>Jacobson, Steven</v>
          </cell>
        </row>
        <row r="7807">
          <cell r="A7807" t="str">
            <v>U173425</v>
          </cell>
          <cell r="B7807" t="str">
            <v>Hobbs, Randall</v>
          </cell>
        </row>
        <row r="7808">
          <cell r="A7808" t="str">
            <v>U174073</v>
          </cell>
          <cell r="B7808" t="str">
            <v>Noeldner, Jon</v>
          </cell>
        </row>
        <row r="7809">
          <cell r="A7809" t="str">
            <v>U235836</v>
          </cell>
          <cell r="B7809" t="str">
            <v>Boyne, Susan</v>
          </cell>
        </row>
        <row r="7810">
          <cell r="A7810" t="str">
            <v>U263227</v>
          </cell>
          <cell r="B7810" t="str">
            <v>Borek, Tanya</v>
          </cell>
        </row>
        <row r="7811">
          <cell r="A7811" t="str">
            <v>U180403</v>
          </cell>
          <cell r="B7811" t="str">
            <v>Bailey, Rex</v>
          </cell>
        </row>
        <row r="7812">
          <cell r="A7812" t="str">
            <v>U273094</v>
          </cell>
          <cell r="B7812" t="str">
            <v>Treichler, Peter</v>
          </cell>
        </row>
        <row r="7813">
          <cell r="A7813" t="str">
            <v>U180398</v>
          </cell>
          <cell r="B7813" t="str">
            <v>Mowbray, Patrick</v>
          </cell>
        </row>
        <row r="7814">
          <cell r="A7814" t="str">
            <v>U224521</v>
          </cell>
          <cell r="B7814" t="str">
            <v>Cocchiola, Bart</v>
          </cell>
        </row>
        <row r="7815">
          <cell r="A7815" t="str">
            <v>U180446</v>
          </cell>
          <cell r="B7815" t="str">
            <v>Vichot, Joseph</v>
          </cell>
        </row>
        <row r="7816">
          <cell r="A7816" t="str">
            <v>U180442</v>
          </cell>
          <cell r="B7816" t="str">
            <v>Athan, Constantine</v>
          </cell>
        </row>
        <row r="7817">
          <cell r="A7817" t="str">
            <v>U180449</v>
          </cell>
          <cell r="B7817" t="str">
            <v>Bennett, Richard</v>
          </cell>
        </row>
        <row r="7818">
          <cell r="A7818" t="str">
            <v>U274090</v>
          </cell>
          <cell r="B7818" t="str">
            <v>Cecil, Ryan</v>
          </cell>
        </row>
        <row r="7819">
          <cell r="A7819" t="str">
            <v>U180516</v>
          </cell>
          <cell r="B7819" t="str">
            <v>Zawacki, Kurt</v>
          </cell>
        </row>
        <row r="7820">
          <cell r="A7820" t="str">
            <v>U182021</v>
          </cell>
          <cell r="B7820" t="str">
            <v>Bruns, David</v>
          </cell>
        </row>
        <row r="7821">
          <cell r="A7821" t="str">
            <v>U182054</v>
          </cell>
          <cell r="B7821" t="str">
            <v>Jones, Allen</v>
          </cell>
        </row>
        <row r="7822">
          <cell r="A7822" t="str">
            <v>U182039</v>
          </cell>
          <cell r="B7822" t="str">
            <v>Mc Cullough, James</v>
          </cell>
        </row>
        <row r="7823">
          <cell r="A7823" t="str">
            <v>U243644</v>
          </cell>
          <cell r="B7823" t="str">
            <v>Dawkins, John</v>
          </cell>
        </row>
        <row r="7824">
          <cell r="A7824" t="str">
            <v>U275780</v>
          </cell>
          <cell r="B7824" t="str">
            <v>Batt, Brian</v>
          </cell>
        </row>
        <row r="7825">
          <cell r="A7825" t="str">
            <v>U182064</v>
          </cell>
          <cell r="B7825" t="str">
            <v>Waldrop, William</v>
          </cell>
        </row>
        <row r="7826">
          <cell r="A7826" t="str">
            <v>U237019</v>
          </cell>
          <cell r="B7826" t="str">
            <v>Millard, James</v>
          </cell>
        </row>
        <row r="7827">
          <cell r="A7827" t="str">
            <v>U239056</v>
          </cell>
          <cell r="B7827" t="str">
            <v>Recht, Jason</v>
          </cell>
        </row>
        <row r="7828">
          <cell r="A7828" t="str">
            <v>U229531</v>
          </cell>
          <cell r="B7828" t="str">
            <v>Perdue, Pamela</v>
          </cell>
        </row>
        <row r="7829">
          <cell r="A7829" t="str">
            <v>U182138</v>
          </cell>
          <cell r="B7829" t="str">
            <v>Olmstead, Donald</v>
          </cell>
        </row>
        <row r="7830">
          <cell r="A7830" t="str">
            <v>U145905</v>
          </cell>
          <cell r="B7830" t="str">
            <v>Tremblay, Thomas</v>
          </cell>
        </row>
        <row r="7831">
          <cell r="A7831" t="str">
            <v>U257806</v>
          </cell>
          <cell r="B7831" t="str">
            <v>Lankford, Timothy</v>
          </cell>
        </row>
        <row r="7832">
          <cell r="A7832" t="str">
            <v>U164252</v>
          </cell>
          <cell r="B7832" t="str">
            <v>Schuttloffel, John</v>
          </cell>
        </row>
        <row r="7833">
          <cell r="A7833" t="str">
            <v>U232351</v>
          </cell>
          <cell r="B7833" t="str">
            <v>Hillmyer, David</v>
          </cell>
        </row>
        <row r="7834">
          <cell r="A7834" t="str">
            <v>U190986</v>
          </cell>
          <cell r="B7834" t="str">
            <v>Barton, Eugene</v>
          </cell>
        </row>
        <row r="7835">
          <cell r="A7835" t="str">
            <v>U182220</v>
          </cell>
          <cell r="B7835" t="str">
            <v>Eckert, Andrew</v>
          </cell>
        </row>
        <row r="7836">
          <cell r="A7836" t="str">
            <v>U182245</v>
          </cell>
          <cell r="B7836" t="str">
            <v>Tester, Daniel</v>
          </cell>
        </row>
        <row r="7837">
          <cell r="A7837" t="str">
            <v>U204504</v>
          </cell>
          <cell r="B7837" t="str">
            <v>Neff, Michael</v>
          </cell>
        </row>
        <row r="7838">
          <cell r="A7838" t="str">
            <v>U176115</v>
          </cell>
          <cell r="B7838" t="str">
            <v>Mohrman, Jason</v>
          </cell>
        </row>
        <row r="7839">
          <cell r="A7839" t="str">
            <v>U240886</v>
          </cell>
          <cell r="B7839" t="str">
            <v>Elmquist, Marvin</v>
          </cell>
        </row>
        <row r="7840">
          <cell r="A7840" t="str">
            <v>U182317</v>
          </cell>
          <cell r="B7840" t="str">
            <v>Ladeau, Michael</v>
          </cell>
        </row>
        <row r="7841">
          <cell r="A7841" t="str">
            <v>U248637</v>
          </cell>
          <cell r="B7841" t="str">
            <v>Orr, Michael</v>
          </cell>
        </row>
        <row r="7842">
          <cell r="A7842" t="str">
            <v>U153298</v>
          </cell>
          <cell r="B7842" t="str">
            <v>King, Edward</v>
          </cell>
        </row>
        <row r="7843">
          <cell r="A7843" t="str">
            <v>U229578</v>
          </cell>
          <cell r="B7843" t="str">
            <v>Brooks, Jason</v>
          </cell>
        </row>
        <row r="7844">
          <cell r="A7844" t="str">
            <v>U185840</v>
          </cell>
          <cell r="B7844" t="str">
            <v>Davidson, Stephen</v>
          </cell>
        </row>
        <row r="7845">
          <cell r="A7845" t="str">
            <v>U124510</v>
          </cell>
          <cell r="B7845" t="str">
            <v>Sullivan, Daniel</v>
          </cell>
        </row>
        <row r="7846">
          <cell r="A7846" t="str">
            <v>U195587</v>
          </cell>
          <cell r="B7846" t="str">
            <v>Caballero, Anthony</v>
          </cell>
        </row>
        <row r="7847">
          <cell r="A7847" t="str">
            <v>U185868</v>
          </cell>
          <cell r="B7847" t="str">
            <v>Frear, Michael</v>
          </cell>
        </row>
        <row r="7848">
          <cell r="A7848" t="str">
            <v>U161376</v>
          </cell>
          <cell r="B7848" t="str">
            <v>Gober, Matthew</v>
          </cell>
        </row>
        <row r="7849">
          <cell r="A7849" t="str">
            <v>U185975</v>
          </cell>
          <cell r="B7849" t="str">
            <v>Bonnot, Matthew</v>
          </cell>
        </row>
        <row r="7850">
          <cell r="A7850" t="str">
            <v>U240049</v>
          </cell>
          <cell r="B7850" t="str">
            <v>Dorroh, Trevor</v>
          </cell>
        </row>
        <row r="7851">
          <cell r="A7851" t="str">
            <v>U163803</v>
          </cell>
          <cell r="B7851" t="str">
            <v>Williams, Clarence</v>
          </cell>
        </row>
        <row r="7852">
          <cell r="A7852" t="str">
            <v>U245841</v>
          </cell>
          <cell r="B7852" t="str">
            <v>Anderson, Todd</v>
          </cell>
        </row>
        <row r="7853">
          <cell r="A7853" t="str">
            <v>U185996</v>
          </cell>
          <cell r="B7853" t="str">
            <v>Smith, Allen</v>
          </cell>
        </row>
        <row r="7854">
          <cell r="A7854" t="str">
            <v>U112479</v>
          </cell>
          <cell r="B7854" t="str">
            <v>Booker, Troy</v>
          </cell>
        </row>
        <row r="7855">
          <cell r="A7855" t="str">
            <v>U233552</v>
          </cell>
          <cell r="B7855" t="str">
            <v>Baptiste, Esan</v>
          </cell>
        </row>
        <row r="7856">
          <cell r="A7856" t="str">
            <v>U248295</v>
          </cell>
          <cell r="B7856" t="str">
            <v>West-Werner, Anita</v>
          </cell>
        </row>
        <row r="7857">
          <cell r="A7857" t="str">
            <v>U193545</v>
          </cell>
          <cell r="B7857" t="str">
            <v>Usher, Karl</v>
          </cell>
        </row>
        <row r="7858">
          <cell r="A7858" t="str">
            <v>U239580</v>
          </cell>
          <cell r="B7858" t="str">
            <v>Spiwak, Andrew</v>
          </cell>
        </row>
        <row r="7859">
          <cell r="A7859" t="str">
            <v>U243699</v>
          </cell>
          <cell r="B7859" t="str">
            <v>Stone, Joshua</v>
          </cell>
        </row>
        <row r="7860">
          <cell r="A7860" t="str">
            <v>U272037</v>
          </cell>
          <cell r="B7860" t="str">
            <v>Kassembe, Jerry</v>
          </cell>
        </row>
        <row r="7861">
          <cell r="A7861" t="str">
            <v>U193578</v>
          </cell>
          <cell r="B7861" t="str">
            <v>Westmoreland, Gregory</v>
          </cell>
        </row>
        <row r="7862">
          <cell r="A7862" t="str">
            <v>U234584</v>
          </cell>
          <cell r="B7862" t="str">
            <v>McCleary, Charles</v>
          </cell>
        </row>
        <row r="7863">
          <cell r="A7863" t="str">
            <v>U160483</v>
          </cell>
          <cell r="B7863" t="str">
            <v>Reape, Jason</v>
          </cell>
        </row>
        <row r="7864">
          <cell r="A7864" t="str">
            <v>U292703</v>
          </cell>
          <cell r="B7864" t="str">
            <v>Freeman, Chad</v>
          </cell>
        </row>
        <row r="7865">
          <cell r="A7865" t="str">
            <v>U193730</v>
          </cell>
          <cell r="B7865" t="str">
            <v>Sobzack, Jeffrey</v>
          </cell>
        </row>
        <row r="7866">
          <cell r="A7866" t="str">
            <v>U237240</v>
          </cell>
          <cell r="B7866" t="str">
            <v>Van Leeuwen, Jeroen</v>
          </cell>
        </row>
        <row r="7867">
          <cell r="A7867" t="str">
            <v>U213242</v>
          </cell>
          <cell r="B7867" t="str">
            <v>Heiligers, Sascha</v>
          </cell>
        </row>
        <row r="7868">
          <cell r="A7868" t="str">
            <v>U266313</v>
          </cell>
          <cell r="B7868" t="str">
            <v>Leonowicz, Christopher</v>
          </cell>
        </row>
        <row r="7869">
          <cell r="A7869" t="str">
            <v>U193870</v>
          </cell>
          <cell r="B7869" t="str">
            <v>Sylvia, Daniel</v>
          </cell>
        </row>
        <row r="7870">
          <cell r="A7870" t="str">
            <v>U237346</v>
          </cell>
          <cell r="B7870" t="str">
            <v>Edelson, Ryan</v>
          </cell>
        </row>
        <row r="7871">
          <cell r="A7871" t="str">
            <v>U223331</v>
          </cell>
          <cell r="B7871" t="str">
            <v>Wilson, Walker</v>
          </cell>
        </row>
        <row r="7872">
          <cell r="A7872" t="str">
            <v>U193926</v>
          </cell>
          <cell r="B7872" t="str">
            <v>McManaman, Kevin</v>
          </cell>
        </row>
        <row r="7873">
          <cell r="A7873" t="str">
            <v>U193977</v>
          </cell>
          <cell r="B7873" t="str">
            <v>Engle, Kyle</v>
          </cell>
        </row>
        <row r="7874">
          <cell r="A7874" t="str">
            <v>U223420</v>
          </cell>
          <cell r="B7874" t="str">
            <v>Weinmann, Douglas</v>
          </cell>
        </row>
        <row r="7875">
          <cell r="A7875" t="str">
            <v>U231807</v>
          </cell>
          <cell r="B7875" t="str">
            <v>Deegan, William</v>
          </cell>
        </row>
        <row r="7876">
          <cell r="A7876" t="str">
            <v>U234384</v>
          </cell>
          <cell r="B7876" t="str">
            <v>Oppenheim, Justine</v>
          </cell>
        </row>
        <row r="7877">
          <cell r="A7877" t="str">
            <v>U223441</v>
          </cell>
          <cell r="B7877" t="str">
            <v>Groel, Kip</v>
          </cell>
        </row>
        <row r="7878">
          <cell r="A7878" t="str">
            <v>U236366</v>
          </cell>
          <cell r="B7878" t="str">
            <v>Linforth, Erik</v>
          </cell>
        </row>
        <row r="7879">
          <cell r="A7879" t="str">
            <v>U250539</v>
          </cell>
          <cell r="B7879" t="str">
            <v>Jeronimus, John</v>
          </cell>
        </row>
        <row r="7880">
          <cell r="A7880" t="str">
            <v>U069330</v>
          </cell>
          <cell r="B7880" t="str">
            <v>Harding, Gabrielle</v>
          </cell>
        </row>
        <row r="7881">
          <cell r="A7881" t="str">
            <v>U102181</v>
          </cell>
          <cell r="B7881" t="str">
            <v>Niemann, Michael</v>
          </cell>
        </row>
        <row r="7882">
          <cell r="A7882" t="str">
            <v>U239663</v>
          </cell>
          <cell r="B7882" t="str">
            <v>Mateychak, Paul</v>
          </cell>
        </row>
        <row r="7883">
          <cell r="A7883" t="str">
            <v>U137485</v>
          </cell>
          <cell r="B7883" t="str">
            <v>Palmer, Mahliik</v>
          </cell>
        </row>
        <row r="7884">
          <cell r="A7884" t="str">
            <v>U225693</v>
          </cell>
          <cell r="B7884" t="str">
            <v>Hunter, Anthony</v>
          </cell>
        </row>
        <row r="7885">
          <cell r="A7885" t="str">
            <v>U246337</v>
          </cell>
          <cell r="B7885" t="str">
            <v>Irby, Roger</v>
          </cell>
        </row>
        <row r="7886">
          <cell r="A7886" t="str">
            <v>U102467</v>
          </cell>
          <cell r="B7886" t="str">
            <v>Conant, James</v>
          </cell>
        </row>
        <row r="7887">
          <cell r="A7887" t="str">
            <v>U259483</v>
          </cell>
          <cell r="B7887" t="str">
            <v>Patriquin, Louis</v>
          </cell>
        </row>
        <row r="7888">
          <cell r="A7888" t="str">
            <v>U282625</v>
          </cell>
          <cell r="B7888" t="str">
            <v>Szigeti, Derek</v>
          </cell>
        </row>
        <row r="7889">
          <cell r="A7889" t="str">
            <v>U260216</v>
          </cell>
          <cell r="B7889" t="str">
            <v>Mitchell, Lucy</v>
          </cell>
        </row>
        <row r="7890">
          <cell r="A7890" t="str">
            <v>U249127</v>
          </cell>
          <cell r="B7890" t="str">
            <v>Newton, Shon</v>
          </cell>
        </row>
        <row r="7891">
          <cell r="A7891" t="str">
            <v>U329656</v>
          </cell>
          <cell r="B7891" t="str">
            <v>Ward, Daniel</v>
          </cell>
        </row>
        <row r="7892">
          <cell r="A7892" t="str">
            <v>U266751</v>
          </cell>
          <cell r="B7892" t="str">
            <v>Jamison, Steven</v>
          </cell>
        </row>
        <row r="7893">
          <cell r="A7893" t="str">
            <v>U267743</v>
          </cell>
          <cell r="B7893" t="str">
            <v>Gould, Thomas</v>
          </cell>
        </row>
        <row r="7894">
          <cell r="A7894" t="str">
            <v>U268548</v>
          </cell>
          <cell r="B7894" t="str">
            <v>Phliponeau, Olivier</v>
          </cell>
        </row>
        <row r="7895">
          <cell r="A7895" t="str">
            <v>U274138</v>
          </cell>
          <cell r="B7895" t="str">
            <v>Rence, Jasmine</v>
          </cell>
        </row>
        <row r="7896">
          <cell r="A7896" t="str">
            <v>U294631</v>
          </cell>
          <cell r="B7896" t="str">
            <v>Johnson, Bradford</v>
          </cell>
        </row>
        <row r="7897">
          <cell r="A7897" t="str">
            <v>U295267</v>
          </cell>
          <cell r="B7897" t="str">
            <v>Czerok, Adam</v>
          </cell>
        </row>
        <row r="7898">
          <cell r="A7898" t="str">
            <v>U304915</v>
          </cell>
          <cell r="B7898" t="str">
            <v>Morton-Adams, Alexander</v>
          </cell>
        </row>
        <row r="7899">
          <cell r="A7899" t="str">
            <v>U308341</v>
          </cell>
          <cell r="B7899" t="str">
            <v>Biagini, Carlo</v>
          </cell>
        </row>
        <row r="7900">
          <cell r="A7900" t="str">
            <v>U308697</v>
          </cell>
          <cell r="B7900" t="str">
            <v>Emmanuel, William</v>
          </cell>
        </row>
        <row r="7901">
          <cell r="A7901" t="str">
            <v>U330363</v>
          </cell>
          <cell r="B7901" t="str">
            <v>Johnson, Darryl</v>
          </cell>
        </row>
        <row r="7902">
          <cell r="A7902" t="str">
            <v>U330369</v>
          </cell>
          <cell r="B7902" t="str">
            <v>Parsons, Erin</v>
          </cell>
        </row>
        <row r="7903">
          <cell r="A7903" t="str">
            <v>U332042</v>
          </cell>
          <cell r="B7903" t="str">
            <v>Roszell, Brett</v>
          </cell>
        </row>
        <row r="7904">
          <cell r="A7904" t="str">
            <v>U332774</v>
          </cell>
          <cell r="B7904" t="str">
            <v>Brinkman, Kellon</v>
          </cell>
        </row>
        <row r="7905">
          <cell r="A7905" t="str">
            <v>U333747</v>
          </cell>
          <cell r="B7905" t="str">
            <v>Liliebladh, Eric</v>
          </cell>
        </row>
        <row r="7906">
          <cell r="A7906" t="str">
            <v>U333753</v>
          </cell>
          <cell r="B7906" t="str">
            <v>Smith, Melvin</v>
          </cell>
        </row>
        <row r="7907">
          <cell r="A7907" t="str">
            <v>U334083</v>
          </cell>
          <cell r="B7907" t="str">
            <v>Henry, Peter</v>
          </cell>
        </row>
        <row r="7908">
          <cell r="A7908" t="str">
            <v>U334315</v>
          </cell>
          <cell r="B7908" t="str">
            <v>James, Kristin</v>
          </cell>
        </row>
        <row r="7909">
          <cell r="A7909" t="str">
            <v>U336456</v>
          </cell>
          <cell r="B7909" t="str">
            <v>Lill, John</v>
          </cell>
        </row>
        <row r="7910">
          <cell r="A7910" t="str">
            <v>U338425</v>
          </cell>
          <cell r="B7910" t="str">
            <v>Anderson, Justin</v>
          </cell>
        </row>
        <row r="7911">
          <cell r="A7911" t="str">
            <v>U338774</v>
          </cell>
          <cell r="B7911" t="str">
            <v>Caliendo, James</v>
          </cell>
        </row>
        <row r="7912">
          <cell r="A7912" t="str">
            <v>U339052</v>
          </cell>
          <cell r="B7912" t="str">
            <v>Coull, Jennifer</v>
          </cell>
        </row>
        <row r="7913">
          <cell r="A7913" t="str">
            <v>U160221</v>
          </cell>
          <cell r="B7913" t="str">
            <v>Craven, Brian</v>
          </cell>
        </row>
        <row r="7914">
          <cell r="A7914" t="str">
            <v>U229781</v>
          </cell>
          <cell r="B7914" t="str">
            <v>Quadrani, Anthony</v>
          </cell>
        </row>
        <row r="7915">
          <cell r="A7915" t="str">
            <v>U099919</v>
          </cell>
          <cell r="B7915" t="str">
            <v>Einemo, Trond</v>
          </cell>
        </row>
        <row r="7916">
          <cell r="A7916" t="str">
            <v>U249942</v>
          </cell>
          <cell r="B7916" t="str">
            <v>Frenay, Pierre</v>
          </cell>
        </row>
        <row r="7917">
          <cell r="A7917" t="str">
            <v>U104619</v>
          </cell>
          <cell r="B7917" t="str">
            <v>Bockelman, Michael</v>
          </cell>
        </row>
        <row r="7918">
          <cell r="A7918" t="str">
            <v>U226682</v>
          </cell>
          <cell r="B7918" t="str">
            <v>Turner, David</v>
          </cell>
        </row>
        <row r="7919">
          <cell r="A7919" t="str">
            <v>U208016</v>
          </cell>
          <cell r="B7919" t="str">
            <v>Sutherland, William</v>
          </cell>
        </row>
        <row r="7920">
          <cell r="A7920" t="str">
            <v>U086776</v>
          </cell>
          <cell r="B7920" t="str">
            <v>Tucker, William</v>
          </cell>
        </row>
        <row r="7921">
          <cell r="A7921" t="str">
            <v>U322464</v>
          </cell>
          <cell r="B7921" t="str">
            <v>Greuling, Ernest</v>
          </cell>
        </row>
        <row r="7922">
          <cell r="A7922" t="str">
            <v>U189563</v>
          </cell>
          <cell r="B7922" t="str">
            <v>Schommer, Joseph</v>
          </cell>
        </row>
        <row r="7923">
          <cell r="A7923" t="str">
            <v>U118837</v>
          </cell>
          <cell r="B7923" t="str">
            <v>Schwab, Jean-Luc</v>
          </cell>
        </row>
        <row r="7924">
          <cell r="A7924" t="str">
            <v>U139880</v>
          </cell>
          <cell r="B7924" t="str">
            <v>Kidder, Stephen</v>
          </cell>
        </row>
        <row r="7925">
          <cell r="A7925" t="str">
            <v>U123635</v>
          </cell>
          <cell r="B7925" t="str">
            <v>Johnson, Thomas</v>
          </cell>
        </row>
        <row r="7926">
          <cell r="A7926" t="str">
            <v>U130688</v>
          </cell>
          <cell r="B7926" t="str">
            <v>Furukawa, Richard</v>
          </cell>
        </row>
        <row r="7927">
          <cell r="A7927" t="str">
            <v>U237627</v>
          </cell>
          <cell r="B7927" t="str">
            <v>Olsen, Herbert</v>
          </cell>
        </row>
        <row r="7928">
          <cell r="A7928" t="str">
            <v>U232254</v>
          </cell>
          <cell r="B7928" t="str">
            <v>Hunter, Jack</v>
          </cell>
        </row>
        <row r="7929">
          <cell r="A7929" t="str">
            <v>U149291</v>
          </cell>
          <cell r="B7929" t="str">
            <v>Currie, Iain</v>
          </cell>
        </row>
        <row r="7930">
          <cell r="A7930" t="str">
            <v>U120334</v>
          </cell>
          <cell r="B7930" t="str">
            <v>Medrano, Louis</v>
          </cell>
        </row>
        <row r="7931">
          <cell r="A7931" t="str">
            <v>U249241</v>
          </cell>
          <cell r="B7931" t="str">
            <v>Katz, Jacob</v>
          </cell>
        </row>
        <row r="7932">
          <cell r="A7932" t="str">
            <v>U159580</v>
          </cell>
          <cell r="B7932" t="str">
            <v>Keller, Russell</v>
          </cell>
        </row>
        <row r="7933">
          <cell r="A7933" t="str">
            <v>U236916</v>
          </cell>
          <cell r="B7933" t="str">
            <v>Johnson, Jonathan</v>
          </cell>
        </row>
        <row r="7934">
          <cell r="A7934" t="str">
            <v>U161121</v>
          </cell>
          <cell r="B7934" t="str">
            <v>Hope, Brian</v>
          </cell>
        </row>
        <row r="7935">
          <cell r="A7935" t="str">
            <v>U088366</v>
          </cell>
          <cell r="B7935" t="str">
            <v>Duong, George</v>
          </cell>
        </row>
        <row r="7936">
          <cell r="A7936" t="str">
            <v>U183574</v>
          </cell>
          <cell r="B7936" t="str">
            <v>Stauffacher, John</v>
          </cell>
        </row>
        <row r="7937">
          <cell r="A7937" t="str">
            <v>U338413</v>
          </cell>
          <cell r="B7937" t="str">
            <v>Foster, Matthew</v>
          </cell>
        </row>
        <row r="7938">
          <cell r="A7938" t="str">
            <v>U338422</v>
          </cell>
          <cell r="B7938" t="str">
            <v>Boatright, Scott</v>
          </cell>
        </row>
        <row r="7939">
          <cell r="A7939" t="str">
            <v>U338424</v>
          </cell>
          <cell r="B7939" t="str">
            <v>Buoniconti, Amanda</v>
          </cell>
        </row>
        <row r="7940">
          <cell r="A7940" t="str">
            <v>U338563</v>
          </cell>
          <cell r="B7940" t="str">
            <v>Luttmann, Levi</v>
          </cell>
        </row>
        <row r="7941">
          <cell r="A7941" t="str">
            <v>U338775</v>
          </cell>
          <cell r="B7941" t="str">
            <v>Lappano, Vincent</v>
          </cell>
        </row>
        <row r="7942">
          <cell r="A7942" t="str">
            <v>U339053</v>
          </cell>
          <cell r="B7942" t="str">
            <v>Hanna, Harvey</v>
          </cell>
        </row>
        <row r="7943">
          <cell r="A7943" t="str">
            <v>U339257</v>
          </cell>
          <cell r="B7943" t="str">
            <v>Mertens, William</v>
          </cell>
        </row>
        <row r="7944">
          <cell r="A7944" t="str">
            <v>U339536</v>
          </cell>
          <cell r="B7944" t="str">
            <v>Keegstra, Brent</v>
          </cell>
        </row>
        <row r="7945">
          <cell r="A7945" t="str">
            <v>U339516</v>
          </cell>
          <cell r="B7945" t="str">
            <v>Pruett, Jeffrey</v>
          </cell>
        </row>
        <row r="7946">
          <cell r="A7946" t="str">
            <v>U264538</v>
          </cell>
          <cell r="B7946" t="str">
            <v>McCasey, Brian</v>
          </cell>
        </row>
        <row r="7947">
          <cell r="A7947" t="str">
            <v>U339688</v>
          </cell>
          <cell r="B7947" t="str">
            <v>Edminster, Travis</v>
          </cell>
        </row>
        <row r="7948">
          <cell r="A7948" t="str">
            <v>U339830</v>
          </cell>
          <cell r="B7948" t="str">
            <v>Vetter, Michael</v>
          </cell>
        </row>
        <row r="7949">
          <cell r="A7949" t="str">
            <v>U339841</v>
          </cell>
          <cell r="B7949" t="str">
            <v>Ehlebracht, Travis</v>
          </cell>
        </row>
        <row r="7950">
          <cell r="A7950" t="str">
            <v>U340036</v>
          </cell>
          <cell r="B7950" t="str">
            <v>Bell, Matthew</v>
          </cell>
        </row>
        <row r="7951">
          <cell r="A7951" t="str">
            <v>U340129</v>
          </cell>
          <cell r="B7951" t="str">
            <v>Cuchna, Wayne</v>
          </cell>
        </row>
        <row r="7952">
          <cell r="A7952" t="str">
            <v>U340124</v>
          </cell>
          <cell r="B7952" t="str">
            <v>Carlton, Chad</v>
          </cell>
        </row>
        <row r="7953">
          <cell r="A7953" t="str">
            <v>U340139</v>
          </cell>
          <cell r="B7953" t="str">
            <v>Delaney, Casey</v>
          </cell>
        </row>
        <row r="7954">
          <cell r="A7954" t="str">
            <v>U340396</v>
          </cell>
          <cell r="B7954" t="str">
            <v>Kelly, John</v>
          </cell>
        </row>
        <row r="7955">
          <cell r="A7955" t="str">
            <v>U340739</v>
          </cell>
          <cell r="B7955" t="str">
            <v>Jones, Patrick</v>
          </cell>
        </row>
        <row r="7956">
          <cell r="A7956" t="str">
            <v>U340771</v>
          </cell>
          <cell r="B7956" t="str">
            <v>Alesandrini, Christopher</v>
          </cell>
        </row>
        <row r="7957">
          <cell r="A7957" t="str">
            <v>U340775</v>
          </cell>
          <cell r="B7957" t="str">
            <v>Oros, John</v>
          </cell>
        </row>
        <row r="7958">
          <cell r="A7958" t="str">
            <v>U340793</v>
          </cell>
          <cell r="B7958" t="str">
            <v>Armstrong, Jared</v>
          </cell>
        </row>
        <row r="7959">
          <cell r="A7959" t="str">
            <v>U341226</v>
          </cell>
          <cell r="B7959" t="str">
            <v>Barry, Cameron</v>
          </cell>
        </row>
        <row r="7960">
          <cell r="A7960" t="str">
            <v>U341219</v>
          </cell>
          <cell r="B7960" t="str">
            <v>Boucena, Sofiane</v>
          </cell>
        </row>
        <row r="7961">
          <cell r="A7961" t="str">
            <v>U341362</v>
          </cell>
          <cell r="B7961" t="str">
            <v>Dummer, Kevin</v>
          </cell>
        </row>
        <row r="7962">
          <cell r="A7962" t="str">
            <v>U341349</v>
          </cell>
          <cell r="B7962" t="str">
            <v>Terrones, Kristopher</v>
          </cell>
        </row>
        <row r="7963">
          <cell r="A7963" t="str">
            <v>U341714</v>
          </cell>
          <cell r="B7963" t="str">
            <v>Osmer, Brian</v>
          </cell>
        </row>
        <row r="7964">
          <cell r="A7964" t="str">
            <v>U341989</v>
          </cell>
          <cell r="B7964" t="str">
            <v>Flissinger, Phillip</v>
          </cell>
        </row>
        <row r="7965">
          <cell r="A7965" t="str">
            <v>U342006</v>
          </cell>
          <cell r="B7965" t="str">
            <v>Furey, Michael</v>
          </cell>
        </row>
        <row r="7966">
          <cell r="A7966" t="str">
            <v>U342107</v>
          </cell>
          <cell r="B7966" t="str">
            <v>Chebny, Tammy</v>
          </cell>
        </row>
        <row r="7967">
          <cell r="A7967" t="str">
            <v>U342119</v>
          </cell>
          <cell r="B7967" t="str">
            <v>Hudson, Jill</v>
          </cell>
        </row>
        <row r="7968">
          <cell r="A7968" t="str">
            <v>U342118</v>
          </cell>
          <cell r="B7968" t="str">
            <v>Shradar, Eric</v>
          </cell>
        </row>
        <row r="7969">
          <cell r="A7969" t="str">
            <v>U345387</v>
          </cell>
          <cell r="B7969" t="str">
            <v>Vanagas, Nathan</v>
          </cell>
        </row>
        <row r="7970">
          <cell r="A7970" t="str">
            <v>U345388</v>
          </cell>
          <cell r="B7970" t="str">
            <v>Hart, Gary</v>
          </cell>
        </row>
        <row r="7971">
          <cell r="A7971" t="str">
            <v>U345869</v>
          </cell>
          <cell r="B7971" t="str">
            <v>Beyer, James</v>
          </cell>
        </row>
        <row r="7972">
          <cell r="A7972" t="str">
            <v>U347310</v>
          </cell>
          <cell r="B7972" t="str">
            <v>Pineda, Michael</v>
          </cell>
        </row>
        <row r="7973">
          <cell r="A7973" t="str">
            <v>U095312</v>
          </cell>
          <cell r="B7973" t="str">
            <v>Kensick, Stephen</v>
          </cell>
        </row>
        <row r="7974">
          <cell r="A7974" t="str">
            <v>U350129</v>
          </cell>
          <cell r="B7974" t="str">
            <v>Danwin, Eric</v>
          </cell>
        </row>
        <row r="7975">
          <cell r="A7975" t="str">
            <v>U350369</v>
          </cell>
          <cell r="B7975" t="str">
            <v>Creakbaum, Larry</v>
          </cell>
        </row>
        <row r="7976">
          <cell r="A7976" t="str">
            <v>U350368</v>
          </cell>
          <cell r="B7976" t="str">
            <v>Dirkmaat, Jared</v>
          </cell>
        </row>
        <row r="7977">
          <cell r="A7977" t="str">
            <v>U350884</v>
          </cell>
          <cell r="B7977" t="str">
            <v>Litkowski, Mark</v>
          </cell>
        </row>
        <row r="7978">
          <cell r="A7978" t="str">
            <v>U350895</v>
          </cell>
          <cell r="B7978" t="str">
            <v>Sullivan, James</v>
          </cell>
        </row>
        <row r="7979">
          <cell r="A7979" t="str">
            <v>U350894</v>
          </cell>
          <cell r="B7979" t="str">
            <v>Nisiewicz, Robert</v>
          </cell>
        </row>
        <row r="7980">
          <cell r="A7980" t="str">
            <v>U351264</v>
          </cell>
          <cell r="B7980" t="str">
            <v>Morauw, Arnaud</v>
          </cell>
        </row>
        <row r="7981">
          <cell r="A7981" t="str">
            <v>U351262</v>
          </cell>
          <cell r="B7981" t="str">
            <v>Meneses, Bruno</v>
          </cell>
        </row>
        <row r="7982">
          <cell r="A7982" t="str">
            <v>U351510</v>
          </cell>
          <cell r="B7982" t="str">
            <v>Noel, Kyle</v>
          </cell>
        </row>
        <row r="7983">
          <cell r="A7983" t="str">
            <v>U352149</v>
          </cell>
          <cell r="B7983" t="str">
            <v>Vosburgh, Lisa</v>
          </cell>
        </row>
        <row r="7984">
          <cell r="A7984" t="str">
            <v>U352154</v>
          </cell>
          <cell r="B7984" t="str">
            <v>Graham, Michael</v>
          </cell>
        </row>
        <row r="7985">
          <cell r="A7985" t="str">
            <v>U355392</v>
          </cell>
          <cell r="B7985" t="str">
            <v>Klein, Emil</v>
          </cell>
        </row>
        <row r="7986">
          <cell r="A7986" t="str">
            <v>U355411</v>
          </cell>
          <cell r="B7986" t="str">
            <v>Linscheid, David</v>
          </cell>
        </row>
        <row r="7987">
          <cell r="A7987" t="str">
            <v>U355475</v>
          </cell>
          <cell r="B7987" t="str">
            <v>Filipovic, Andrej</v>
          </cell>
        </row>
        <row r="7988">
          <cell r="A7988" t="str">
            <v>U355478</v>
          </cell>
          <cell r="B7988" t="str">
            <v>Wesoloski, Benjamin</v>
          </cell>
        </row>
        <row r="7989">
          <cell r="A7989" t="str">
            <v>U355474</v>
          </cell>
          <cell r="B7989" t="str">
            <v>Kelley, Adam</v>
          </cell>
        </row>
        <row r="7990">
          <cell r="A7990" t="str">
            <v>U356003</v>
          </cell>
          <cell r="B7990" t="str">
            <v>Powell, Christopher</v>
          </cell>
        </row>
        <row r="7991">
          <cell r="A7991" t="str">
            <v>U356009</v>
          </cell>
          <cell r="B7991" t="str">
            <v>Fulks, Nicolas</v>
          </cell>
        </row>
        <row r="7992">
          <cell r="A7992" t="str">
            <v>U356010</v>
          </cell>
          <cell r="B7992" t="str">
            <v>Paravati, Brian</v>
          </cell>
        </row>
        <row r="7993">
          <cell r="A7993" t="str">
            <v>U356191</v>
          </cell>
          <cell r="B7993" t="str">
            <v>Mathews, Christopher</v>
          </cell>
        </row>
        <row r="7994">
          <cell r="A7994" t="str">
            <v>U356359</v>
          </cell>
          <cell r="B7994" t="str">
            <v>Trevino, Jason</v>
          </cell>
        </row>
        <row r="7995">
          <cell r="A7995" t="str">
            <v>U356371</v>
          </cell>
          <cell r="B7995" t="str">
            <v>Monarch, Matthew</v>
          </cell>
        </row>
        <row r="7996">
          <cell r="A7996" t="str">
            <v>U356382</v>
          </cell>
          <cell r="B7996" t="str">
            <v>Olson, Stacey</v>
          </cell>
        </row>
        <row r="7997">
          <cell r="A7997" t="str">
            <v>U356385</v>
          </cell>
          <cell r="B7997" t="str">
            <v>Munch, Michael</v>
          </cell>
        </row>
        <row r="7998">
          <cell r="A7998" t="str">
            <v>U306825</v>
          </cell>
          <cell r="B7998" t="str">
            <v>Hagen, Nathaniel</v>
          </cell>
        </row>
        <row r="7999">
          <cell r="A7999" t="str">
            <v>U358671</v>
          </cell>
          <cell r="B7999" t="str">
            <v>Cyders, William</v>
          </cell>
        </row>
        <row r="8000">
          <cell r="A8000" t="str">
            <v>U358919</v>
          </cell>
          <cell r="B8000" t="str">
            <v>Phillips, Martin</v>
          </cell>
        </row>
        <row r="8001">
          <cell r="A8001" t="str">
            <v>U359182</v>
          </cell>
          <cell r="B8001" t="str">
            <v>Obodzinski, Robert</v>
          </cell>
        </row>
        <row r="8002">
          <cell r="A8002" t="str">
            <v>U359194</v>
          </cell>
          <cell r="B8002" t="str">
            <v>Izzo, Matthew</v>
          </cell>
        </row>
        <row r="8003">
          <cell r="A8003" t="str">
            <v>U359199</v>
          </cell>
          <cell r="B8003" t="str">
            <v>Dorgan, Robert</v>
          </cell>
        </row>
        <row r="8004">
          <cell r="A8004" t="str">
            <v>U359204</v>
          </cell>
          <cell r="B8004" t="str">
            <v>Goodman, Brian</v>
          </cell>
        </row>
        <row r="8005">
          <cell r="A8005" t="str">
            <v>U359337</v>
          </cell>
          <cell r="B8005" t="str">
            <v>Scott, Davis</v>
          </cell>
        </row>
        <row r="8006">
          <cell r="A8006" t="str">
            <v>U359349</v>
          </cell>
          <cell r="B8006" t="str">
            <v>Jones, Michael</v>
          </cell>
        </row>
        <row r="8007">
          <cell r="A8007" t="str">
            <v>U359507</v>
          </cell>
          <cell r="B8007" t="str">
            <v>Lehner, Peter</v>
          </cell>
        </row>
        <row r="8008">
          <cell r="A8008" t="str">
            <v>U359521</v>
          </cell>
          <cell r="B8008" t="str">
            <v>Hodyna, Zachary</v>
          </cell>
        </row>
        <row r="8009">
          <cell r="A8009" t="str">
            <v>U359912</v>
          </cell>
          <cell r="B8009" t="str">
            <v>Ramirez, Julio</v>
          </cell>
        </row>
        <row r="8010">
          <cell r="A8010" t="str">
            <v>U360186</v>
          </cell>
          <cell r="B8010" t="str">
            <v>Starich, Paul</v>
          </cell>
        </row>
        <row r="8011">
          <cell r="A8011" t="str">
            <v>U360245</v>
          </cell>
          <cell r="B8011" t="str">
            <v>Dickens, Janel</v>
          </cell>
        </row>
        <row r="8012">
          <cell r="A8012" t="str">
            <v>U360660</v>
          </cell>
          <cell r="B8012" t="str">
            <v>Leake, Brett</v>
          </cell>
        </row>
        <row r="8013">
          <cell r="A8013" t="str">
            <v>U360665</v>
          </cell>
          <cell r="B8013" t="str">
            <v>Moritz, Matthew</v>
          </cell>
        </row>
        <row r="8014">
          <cell r="A8014" t="str">
            <v>U360963</v>
          </cell>
          <cell r="B8014" t="str">
            <v>Wallace, Lowell</v>
          </cell>
        </row>
        <row r="8015">
          <cell r="A8015" t="str">
            <v>U361206</v>
          </cell>
          <cell r="B8015" t="str">
            <v>Surface, Thomas</v>
          </cell>
        </row>
        <row r="8016">
          <cell r="A8016" t="str">
            <v>U361766</v>
          </cell>
          <cell r="B8016" t="str">
            <v>Dahlgren, Wade</v>
          </cell>
        </row>
        <row r="8017">
          <cell r="A8017" t="str">
            <v>U305355</v>
          </cell>
          <cell r="B8017" t="str">
            <v>Petrovich, David</v>
          </cell>
        </row>
        <row r="8018">
          <cell r="A8018" t="str">
            <v>U361962</v>
          </cell>
          <cell r="B8018" t="str">
            <v>Augustine, Chad</v>
          </cell>
        </row>
        <row r="8019">
          <cell r="A8019" t="str">
            <v>U361968</v>
          </cell>
          <cell r="B8019" t="str">
            <v>Bigler, Aaron</v>
          </cell>
        </row>
        <row r="8020">
          <cell r="A8020" t="str">
            <v>U363189</v>
          </cell>
          <cell r="B8020" t="str">
            <v>Vander Weide, Daniel</v>
          </cell>
        </row>
        <row r="8021">
          <cell r="A8021" t="str">
            <v>U363740</v>
          </cell>
          <cell r="B8021" t="str">
            <v>Mueller, Klaus</v>
          </cell>
        </row>
        <row r="8022">
          <cell r="A8022" t="str">
            <v>U363725</v>
          </cell>
          <cell r="B8022" t="str">
            <v>Esdicul, Michael</v>
          </cell>
        </row>
        <row r="8023">
          <cell r="A8023" t="str">
            <v>U363733</v>
          </cell>
          <cell r="B8023" t="str">
            <v>Vath, Brandon</v>
          </cell>
        </row>
        <row r="8024">
          <cell r="A8024" t="str">
            <v>U364166</v>
          </cell>
          <cell r="B8024" t="str">
            <v>Gillan, Edwin</v>
          </cell>
        </row>
        <row r="8025">
          <cell r="A8025" t="str">
            <v>U299037</v>
          </cell>
          <cell r="B8025" t="str">
            <v>Morton, Michael</v>
          </cell>
        </row>
        <row r="8026">
          <cell r="A8026" t="str">
            <v>U174094</v>
          </cell>
          <cell r="B8026" t="str">
            <v>Preece, Clive</v>
          </cell>
        </row>
        <row r="8027">
          <cell r="A8027" t="str">
            <v>U364792</v>
          </cell>
          <cell r="B8027" t="str">
            <v>Sacia, John</v>
          </cell>
        </row>
        <row r="8028">
          <cell r="A8028" t="str">
            <v>U365643</v>
          </cell>
          <cell r="B8028" t="str">
            <v>Hunter, Jonathon</v>
          </cell>
        </row>
        <row r="8029">
          <cell r="A8029" t="str">
            <v>U365628</v>
          </cell>
          <cell r="B8029" t="str">
            <v>Ellis, John</v>
          </cell>
        </row>
        <row r="8030">
          <cell r="A8030" t="str">
            <v>U365815</v>
          </cell>
          <cell r="B8030" t="str">
            <v>Swain, Jeremy</v>
          </cell>
        </row>
        <row r="8031">
          <cell r="A8031" t="str">
            <v>U366804</v>
          </cell>
          <cell r="B8031" t="str">
            <v>Irrlitz, Natalie</v>
          </cell>
        </row>
        <row r="8032">
          <cell r="A8032" t="str">
            <v>U366806</v>
          </cell>
          <cell r="B8032" t="str">
            <v>Koenig, Brian</v>
          </cell>
        </row>
        <row r="8033">
          <cell r="A8033" t="str">
            <v>U306758</v>
          </cell>
          <cell r="B8033" t="str">
            <v>Buffone, Ryan</v>
          </cell>
        </row>
        <row r="8034">
          <cell r="A8034" t="str">
            <v>U367305</v>
          </cell>
          <cell r="B8034" t="str">
            <v>Pabellon, Philbert</v>
          </cell>
        </row>
        <row r="8035">
          <cell r="A8035" t="str">
            <v>U367328</v>
          </cell>
          <cell r="B8035" t="str">
            <v>Bowen, John</v>
          </cell>
        </row>
        <row r="8036">
          <cell r="A8036" t="str">
            <v>U367308</v>
          </cell>
          <cell r="B8036" t="str">
            <v>Riley, Scott</v>
          </cell>
        </row>
        <row r="8037">
          <cell r="A8037" t="str">
            <v>U367497</v>
          </cell>
          <cell r="B8037" t="str">
            <v>Wilson, Phillip</v>
          </cell>
        </row>
        <row r="8038">
          <cell r="A8038" t="str">
            <v>U367639</v>
          </cell>
          <cell r="B8038" t="str">
            <v>Jeffords, Paul</v>
          </cell>
        </row>
        <row r="8039">
          <cell r="A8039" t="str">
            <v>U367626</v>
          </cell>
          <cell r="B8039" t="str">
            <v>Hogan, Luke</v>
          </cell>
        </row>
        <row r="8040">
          <cell r="A8040" t="str">
            <v>U367645</v>
          </cell>
          <cell r="B8040" t="str">
            <v>Shanahan, John</v>
          </cell>
        </row>
        <row r="8041">
          <cell r="A8041" t="str">
            <v>U367742</v>
          </cell>
          <cell r="B8041" t="str">
            <v>Schindler, Christopher</v>
          </cell>
        </row>
        <row r="8042">
          <cell r="A8042" t="str">
            <v>U040917</v>
          </cell>
          <cell r="B8042" t="str">
            <v>Fath, Carolyn</v>
          </cell>
        </row>
        <row r="8043">
          <cell r="A8043" t="str">
            <v>U042367</v>
          </cell>
          <cell r="B8043" t="str">
            <v>Diamond, Joseph</v>
          </cell>
        </row>
        <row r="8044">
          <cell r="A8044" t="str">
            <v>U020513</v>
          </cell>
          <cell r="B8044" t="str">
            <v>Bachmann, Daniel</v>
          </cell>
        </row>
        <row r="8045">
          <cell r="A8045" t="str">
            <v>U240890</v>
          </cell>
          <cell r="B8045" t="str">
            <v>Baranowski, Daniel</v>
          </cell>
        </row>
        <row r="8046">
          <cell r="A8046" t="str">
            <v>U209846</v>
          </cell>
          <cell r="B8046" t="str">
            <v>Merz, Gregg</v>
          </cell>
        </row>
        <row r="8047">
          <cell r="A8047" t="str">
            <v>U232694</v>
          </cell>
          <cell r="B8047" t="str">
            <v>Goepfrich, George</v>
          </cell>
        </row>
        <row r="8048">
          <cell r="A8048" t="str">
            <v>U106477</v>
          </cell>
          <cell r="B8048" t="str">
            <v>Miller, Cynthia</v>
          </cell>
        </row>
        <row r="8049">
          <cell r="A8049" t="str">
            <v>U106479</v>
          </cell>
          <cell r="B8049" t="str">
            <v>Scaminaci, Michael</v>
          </cell>
        </row>
        <row r="8050">
          <cell r="A8050" t="str">
            <v>U106341</v>
          </cell>
          <cell r="B8050" t="str">
            <v>Olson, Todd</v>
          </cell>
        </row>
        <row r="8051">
          <cell r="A8051" t="str">
            <v>U108397</v>
          </cell>
          <cell r="B8051" t="str">
            <v>Carlson, Creig</v>
          </cell>
        </row>
        <row r="8052">
          <cell r="A8052" t="str">
            <v>U216915</v>
          </cell>
          <cell r="B8052" t="str">
            <v>Duppler, Kurt</v>
          </cell>
        </row>
        <row r="8053">
          <cell r="A8053" t="str">
            <v>U110670</v>
          </cell>
          <cell r="B8053" t="str">
            <v>Foster, Brian</v>
          </cell>
        </row>
        <row r="8054">
          <cell r="A8054" t="str">
            <v>U110788</v>
          </cell>
          <cell r="B8054" t="str">
            <v>Quiner, Michael</v>
          </cell>
        </row>
        <row r="8055">
          <cell r="A8055" t="str">
            <v>U113636</v>
          </cell>
          <cell r="B8055" t="str">
            <v>Kuhn, David</v>
          </cell>
        </row>
        <row r="8056">
          <cell r="A8056" t="str">
            <v>U113579</v>
          </cell>
          <cell r="B8056" t="str">
            <v>Sauer, Andy</v>
          </cell>
        </row>
        <row r="8057">
          <cell r="A8057" t="str">
            <v>U099780</v>
          </cell>
          <cell r="B8057" t="str">
            <v>Boens, Mark</v>
          </cell>
        </row>
        <row r="8058">
          <cell r="A8058" t="str">
            <v>U118895</v>
          </cell>
          <cell r="B8058" t="str">
            <v>Tidler, David</v>
          </cell>
        </row>
        <row r="8059">
          <cell r="A8059" t="str">
            <v>U118881</v>
          </cell>
          <cell r="B8059" t="str">
            <v>Billys, Edward</v>
          </cell>
        </row>
        <row r="8060">
          <cell r="A8060" t="str">
            <v>U118997</v>
          </cell>
          <cell r="B8060" t="str">
            <v>Hurst, Kathleen</v>
          </cell>
        </row>
        <row r="8061">
          <cell r="A8061" t="str">
            <v>U139814</v>
          </cell>
          <cell r="B8061" t="str">
            <v>Settle, Catherine</v>
          </cell>
        </row>
        <row r="8062">
          <cell r="A8062" t="str">
            <v>U139865</v>
          </cell>
          <cell r="B8062" t="str">
            <v>Nicoletti, Dianne</v>
          </cell>
        </row>
        <row r="8063">
          <cell r="A8063" t="str">
            <v>U123760</v>
          </cell>
          <cell r="B8063" t="str">
            <v>Stoddart, Frank</v>
          </cell>
        </row>
        <row r="8064">
          <cell r="A8064" t="str">
            <v>U125860</v>
          </cell>
          <cell r="B8064" t="str">
            <v>Thompsen, David</v>
          </cell>
        </row>
        <row r="8065">
          <cell r="A8065" t="str">
            <v>U238102</v>
          </cell>
          <cell r="B8065" t="str">
            <v>Barwa, Richard</v>
          </cell>
        </row>
        <row r="8066">
          <cell r="A8066" t="str">
            <v>U249570</v>
          </cell>
          <cell r="B8066" t="str">
            <v>Plourde, Steven</v>
          </cell>
        </row>
        <row r="8067">
          <cell r="A8067" t="str">
            <v>U130728</v>
          </cell>
          <cell r="B8067" t="str">
            <v>Lamb, Douglas</v>
          </cell>
        </row>
        <row r="8068">
          <cell r="A8068" t="str">
            <v>U234831</v>
          </cell>
          <cell r="B8068" t="str">
            <v>Skinner, David</v>
          </cell>
        </row>
        <row r="8069">
          <cell r="A8069" t="str">
            <v>U130751</v>
          </cell>
          <cell r="B8069" t="str">
            <v>Basquez, Stephen</v>
          </cell>
        </row>
        <row r="8070">
          <cell r="A8070" t="str">
            <v>U130783</v>
          </cell>
          <cell r="B8070" t="str">
            <v>Loeffler, Andrew</v>
          </cell>
        </row>
        <row r="8071">
          <cell r="A8071" t="str">
            <v>U130784</v>
          </cell>
          <cell r="B8071" t="str">
            <v>Cook, George</v>
          </cell>
        </row>
        <row r="8072">
          <cell r="A8072" t="str">
            <v>U130787</v>
          </cell>
          <cell r="B8072" t="str">
            <v>Aipoalani, Dundy</v>
          </cell>
        </row>
        <row r="8073">
          <cell r="A8073" t="str">
            <v>U136535</v>
          </cell>
          <cell r="B8073" t="str">
            <v>Mc Coy, Stuart</v>
          </cell>
        </row>
        <row r="8074">
          <cell r="A8074" t="str">
            <v>U136575</v>
          </cell>
          <cell r="B8074" t="str">
            <v>Haynes, Victor</v>
          </cell>
        </row>
        <row r="8075">
          <cell r="A8075" t="str">
            <v>U136585</v>
          </cell>
          <cell r="B8075" t="str">
            <v>Snider, John</v>
          </cell>
        </row>
        <row r="8076">
          <cell r="A8076" t="str">
            <v>U136593</v>
          </cell>
          <cell r="B8076" t="str">
            <v>Palmer, Kathleen</v>
          </cell>
        </row>
        <row r="8077">
          <cell r="A8077" t="str">
            <v>U147254</v>
          </cell>
          <cell r="B8077" t="str">
            <v>Friedman, Matthew</v>
          </cell>
        </row>
        <row r="8078">
          <cell r="A8078" t="str">
            <v>U147272</v>
          </cell>
          <cell r="B8078" t="str">
            <v>Miller, Rodney</v>
          </cell>
        </row>
        <row r="8079">
          <cell r="A8079" t="str">
            <v>U147226</v>
          </cell>
          <cell r="B8079" t="str">
            <v>Logan, Lisa</v>
          </cell>
        </row>
        <row r="8080">
          <cell r="A8080" t="str">
            <v>U147586</v>
          </cell>
          <cell r="B8080" t="str">
            <v>Dziaba, Richard</v>
          </cell>
        </row>
        <row r="8081">
          <cell r="A8081" t="str">
            <v>U273744</v>
          </cell>
          <cell r="B8081" t="str">
            <v>Gill, Daniel</v>
          </cell>
        </row>
        <row r="8082">
          <cell r="A8082" t="str">
            <v>U235379</v>
          </cell>
          <cell r="B8082" t="str">
            <v>Mclaughlin, David</v>
          </cell>
        </row>
        <row r="8083">
          <cell r="A8083" t="str">
            <v>U147719</v>
          </cell>
          <cell r="B8083" t="str">
            <v>Spoor, John</v>
          </cell>
        </row>
        <row r="8084">
          <cell r="A8084" t="str">
            <v>U147751</v>
          </cell>
          <cell r="B8084" t="str">
            <v>Baker, Eric</v>
          </cell>
        </row>
        <row r="8085">
          <cell r="A8085" t="str">
            <v>U147783</v>
          </cell>
          <cell r="B8085" t="str">
            <v>Gillespie, Robert</v>
          </cell>
        </row>
        <row r="8086">
          <cell r="A8086" t="str">
            <v>U147787</v>
          </cell>
          <cell r="B8086" t="str">
            <v>Hopkins, Terry</v>
          </cell>
        </row>
        <row r="8087">
          <cell r="A8087" t="str">
            <v>U147800</v>
          </cell>
          <cell r="B8087" t="str">
            <v>Grant, Timothy</v>
          </cell>
        </row>
        <row r="8088">
          <cell r="A8088" t="str">
            <v>U147816</v>
          </cell>
          <cell r="B8088" t="str">
            <v>Fidrocki, Roman</v>
          </cell>
        </row>
        <row r="8089">
          <cell r="A8089" t="str">
            <v>U147842</v>
          </cell>
          <cell r="B8089" t="str">
            <v>Hogancamp, John</v>
          </cell>
        </row>
        <row r="8090">
          <cell r="A8090" t="str">
            <v>U147875</v>
          </cell>
          <cell r="B8090" t="str">
            <v>Venner, Edward</v>
          </cell>
        </row>
        <row r="8091">
          <cell r="A8091" t="str">
            <v>U147876</v>
          </cell>
          <cell r="B8091" t="str">
            <v>Rosser, Robert</v>
          </cell>
        </row>
        <row r="8092">
          <cell r="A8092" t="str">
            <v>U147896</v>
          </cell>
          <cell r="B8092" t="str">
            <v>Wilkens, Peter</v>
          </cell>
        </row>
        <row r="8093">
          <cell r="A8093" t="str">
            <v>U147891</v>
          </cell>
          <cell r="B8093" t="str">
            <v>Fox, Jeffrey</v>
          </cell>
        </row>
        <row r="8094">
          <cell r="A8094" t="str">
            <v>U242249</v>
          </cell>
          <cell r="B8094" t="str">
            <v>Bilek, David</v>
          </cell>
        </row>
        <row r="8095">
          <cell r="A8095" t="str">
            <v>U149249</v>
          </cell>
          <cell r="B8095" t="str">
            <v>Delene, Joseph</v>
          </cell>
        </row>
        <row r="8096">
          <cell r="A8096" t="str">
            <v>U149285</v>
          </cell>
          <cell r="B8096" t="str">
            <v>Eastman, David</v>
          </cell>
        </row>
        <row r="8097">
          <cell r="A8097" t="str">
            <v>U149275</v>
          </cell>
          <cell r="B8097" t="str">
            <v>Briggs, John</v>
          </cell>
        </row>
        <row r="8098">
          <cell r="A8098" t="str">
            <v>U149292</v>
          </cell>
          <cell r="B8098" t="str">
            <v>Basaran, Oktay</v>
          </cell>
        </row>
        <row r="8099">
          <cell r="A8099" t="str">
            <v>U206561</v>
          </cell>
          <cell r="B8099" t="str">
            <v>Rennekamp, Eric</v>
          </cell>
        </row>
        <row r="8100">
          <cell r="A8100" t="str">
            <v>U149331</v>
          </cell>
          <cell r="B8100" t="str">
            <v>Lopeman, Eric</v>
          </cell>
        </row>
        <row r="8101">
          <cell r="A8101" t="str">
            <v>U149361</v>
          </cell>
          <cell r="B8101" t="str">
            <v>Sims, Christopher</v>
          </cell>
        </row>
        <row r="8102">
          <cell r="A8102" t="str">
            <v>U149352</v>
          </cell>
          <cell r="B8102" t="str">
            <v>Jarnutowski, George</v>
          </cell>
        </row>
        <row r="8103">
          <cell r="A8103" t="str">
            <v>U149359</v>
          </cell>
          <cell r="B8103" t="str">
            <v>Priester, George</v>
          </cell>
        </row>
        <row r="8104">
          <cell r="A8104" t="str">
            <v>U149385</v>
          </cell>
          <cell r="B8104" t="str">
            <v>Gloodt, Scott</v>
          </cell>
        </row>
        <row r="8105">
          <cell r="A8105" t="str">
            <v>U149391</v>
          </cell>
          <cell r="B8105" t="str">
            <v>Tidler, Darren</v>
          </cell>
        </row>
        <row r="8106">
          <cell r="A8106" t="str">
            <v>U149395</v>
          </cell>
          <cell r="B8106" t="str">
            <v>Rothe, Jeffrey</v>
          </cell>
        </row>
        <row r="8107">
          <cell r="A8107" t="str">
            <v>U137622</v>
          </cell>
          <cell r="B8107" t="str">
            <v>Kobishop, Daniel</v>
          </cell>
        </row>
        <row r="8108">
          <cell r="A8108" t="str">
            <v>U149386</v>
          </cell>
          <cell r="B8108" t="str">
            <v>Shepley, Timothy</v>
          </cell>
        </row>
        <row r="8109">
          <cell r="A8109" t="str">
            <v>U149432</v>
          </cell>
          <cell r="B8109" t="str">
            <v>Stoker, Scott</v>
          </cell>
        </row>
        <row r="8110">
          <cell r="A8110" t="str">
            <v>U142580</v>
          </cell>
          <cell r="B8110" t="str">
            <v>Teubel, Brian</v>
          </cell>
        </row>
        <row r="8111">
          <cell r="A8111" t="str">
            <v>U149446</v>
          </cell>
          <cell r="B8111" t="str">
            <v>Luther, Curtis</v>
          </cell>
        </row>
        <row r="8112">
          <cell r="A8112" t="str">
            <v>U159433</v>
          </cell>
          <cell r="B8112" t="str">
            <v>Pittman, Patrick</v>
          </cell>
        </row>
        <row r="8113">
          <cell r="A8113" t="str">
            <v>U149458</v>
          </cell>
          <cell r="B8113" t="str">
            <v>Aehlich, Robert</v>
          </cell>
        </row>
        <row r="8114">
          <cell r="A8114" t="str">
            <v>U159443</v>
          </cell>
          <cell r="B8114" t="str">
            <v>Willson, William</v>
          </cell>
        </row>
        <row r="8115">
          <cell r="A8115" t="str">
            <v>U149410</v>
          </cell>
          <cell r="B8115" t="str">
            <v>Steiner, John</v>
          </cell>
        </row>
        <row r="8116">
          <cell r="A8116" t="str">
            <v>U159496</v>
          </cell>
          <cell r="B8116" t="str">
            <v>Reily, Dean</v>
          </cell>
        </row>
        <row r="8117">
          <cell r="A8117" t="str">
            <v>U159501</v>
          </cell>
          <cell r="B8117" t="str">
            <v>Swindells, Neil</v>
          </cell>
        </row>
        <row r="8118">
          <cell r="A8118" t="str">
            <v>U159512</v>
          </cell>
          <cell r="B8118" t="str">
            <v>Carew, Scott</v>
          </cell>
        </row>
        <row r="8119">
          <cell r="A8119" t="str">
            <v>U159590</v>
          </cell>
          <cell r="B8119" t="str">
            <v>Popper, Eric</v>
          </cell>
        </row>
        <row r="8120">
          <cell r="A8120" t="str">
            <v>U159594</v>
          </cell>
          <cell r="B8120" t="str">
            <v>Francisco, Paul</v>
          </cell>
        </row>
        <row r="8121">
          <cell r="A8121" t="str">
            <v>U224860</v>
          </cell>
          <cell r="B8121" t="str">
            <v>Vaughan, Stephen</v>
          </cell>
        </row>
        <row r="8122">
          <cell r="A8122" t="str">
            <v>U160947</v>
          </cell>
          <cell r="B8122" t="str">
            <v>Lanzillo, Anthony</v>
          </cell>
        </row>
        <row r="8123">
          <cell r="A8123" t="str">
            <v>U160951</v>
          </cell>
          <cell r="B8123" t="str">
            <v>Davis, David</v>
          </cell>
        </row>
        <row r="8124">
          <cell r="A8124" t="str">
            <v>U160965</v>
          </cell>
          <cell r="B8124" t="str">
            <v>Cox, Peter</v>
          </cell>
        </row>
        <row r="8125">
          <cell r="A8125" t="str">
            <v>U160983</v>
          </cell>
          <cell r="B8125" t="str">
            <v>Mayo, Michael</v>
          </cell>
        </row>
        <row r="8126">
          <cell r="A8126" t="str">
            <v>U161061</v>
          </cell>
          <cell r="B8126" t="str">
            <v>Mitchell, Michael</v>
          </cell>
        </row>
        <row r="8127">
          <cell r="A8127" t="str">
            <v>U161073</v>
          </cell>
          <cell r="B8127" t="str">
            <v>Baurle, Eric</v>
          </cell>
        </row>
        <row r="8128">
          <cell r="A8128" t="str">
            <v>U242520</v>
          </cell>
          <cell r="B8128" t="str">
            <v>Breen, George</v>
          </cell>
        </row>
        <row r="8129">
          <cell r="A8129" t="str">
            <v>U161088</v>
          </cell>
          <cell r="B8129" t="str">
            <v>Moran, Mark</v>
          </cell>
        </row>
        <row r="8130">
          <cell r="A8130" t="str">
            <v>U234809</v>
          </cell>
          <cell r="B8130" t="str">
            <v>Griffin, Dana</v>
          </cell>
        </row>
        <row r="8131">
          <cell r="A8131" t="str">
            <v>U161122</v>
          </cell>
          <cell r="B8131" t="str">
            <v>Goad, Bradley</v>
          </cell>
        </row>
        <row r="8132">
          <cell r="A8132" t="str">
            <v>U163937</v>
          </cell>
          <cell r="B8132" t="str">
            <v>Miles, Kenneth</v>
          </cell>
        </row>
        <row r="8133">
          <cell r="A8133" t="str">
            <v>U163907</v>
          </cell>
          <cell r="B8133" t="str">
            <v>Pierce, John</v>
          </cell>
        </row>
        <row r="8134">
          <cell r="A8134" t="str">
            <v>U257322</v>
          </cell>
          <cell r="B8134" t="str">
            <v>Waeckerle, Roger</v>
          </cell>
        </row>
        <row r="8135">
          <cell r="A8135" t="str">
            <v>U163911</v>
          </cell>
          <cell r="B8135" t="str">
            <v>Stovall, William</v>
          </cell>
        </row>
        <row r="8136">
          <cell r="A8136" t="str">
            <v>U227366</v>
          </cell>
          <cell r="B8136" t="str">
            <v>Berger, Michael</v>
          </cell>
        </row>
        <row r="8137">
          <cell r="A8137" t="str">
            <v>U163873</v>
          </cell>
          <cell r="B8137" t="str">
            <v>Fink, Breton</v>
          </cell>
        </row>
        <row r="8138">
          <cell r="A8138" t="str">
            <v>U163848</v>
          </cell>
          <cell r="B8138" t="str">
            <v>Case, Mark</v>
          </cell>
        </row>
        <row r="8139">
          <cell r="A8139" t="str">
            <v>U163816</v>
          </cell>
          <cell r="B8139" t="str">
            <v>Preshlock, Dennis</v>
          </cell>
        </row>
        <row r="8140">
          <cell r="A8140" t="str">
            <v>U163830</v>
          </cell>
          <cell r="B8140" t="str">
            <v>Houdek, James</v>
          </cell>
        </row>
        <row r="8141">
          <cell r="A8141" t="str">
            <v>U163802</v>
          </cell>
          <cell r="B8141" t="str">
            <v>Ethington, Michael</v>
          </cell>
        </row>
        <row r="8142">
          <cell r="A8142" t="str">
            <v>U163796</v>
          </cell>
          <cell r="B8142" t="str">
            <v>Dollarhide, Tyrone</v>
          </cell>
        </row>
        <row r="8143">
          <cell r="A8143" t="str">
            <v>U054143</v>
          </cell>
          <cell r="B8143" t="str">
            <v>Crowley, Michael</v>
          </cell>
        </row>
        <row r="8144">
          <cell r="A8144" t="str">
            <v>U163754</v>
          </cell>
          <cell r="B8144" t="str">
            <v>Psyk, Randy</v>
          </cell>
        </row>
        <row r="8145">
          <cell r="A8145" t="str">
            <v>U163770</v>
          </cell>
          <cell r="B8145" t="str">
            <v>Hird, York</v>
          </cell>
        </row>
        <row r="8146">
          <cell r="A8146" t="str">
            <v>U164506</v>
          </cell>
          <cell r="B8146" t="str">
            <v>Lucke, David</v>
          </cell>
        </row>
        <row r="8147">
          <cell r="A8147" t="str">
            <v>U164525</v>
          </cell>
          <cell r="B8147" t="str">
            <v>Detzler, Michael</v>
          </cell>
        </row>
        <row r="8148">
          <cell r="A8148" t="str">
            <v>U164531</v>
          </cell>
          <cell r="B8148" t="str">
            <v>Simpson, Edward</v>
          </cell>
        </row>
        <row r="8149">
          <cell r="A8149" t="str">
            <v>U166400</v>
          </cell>
          <cell r="B8149" t="str">
            <v>Ellis, John</v>
          </cell>
        </row>
        <row r="8150">
          <cell r="A8150" t="str">
            <v>U166461</v>
          </cell>
          <cell r="B8150" t="str">
            <v>Ingersoll, Thomas</v>
          </cell>
        </row>
        <row r="8151">
          <cell r="A8151" t="str">
            <v>U166472</v>
          </cell>
          <cell r="B8151" t="str">
            <v>Eskuri, John</v>
          </cell>
        </row>
        <row r="8152">
          <cell r="A8152" t="str">
            <v>U124497</v>
          </cell>
          <cell r="B8152" t="str">
            <v>Smith, Shannon</v>
          </cell>
        </row>
        <row r="8153">
          <cell r="A8153" t="str">
            <v>U166507</v>
          </cell>
          <cell r="B8153" t="str">
            <v>McGuffin, Robert</v>
          </cell>
        </row>
        <row r="8154">
          <cell r="A8154" t="str">
            <v>U166501</v>
          </cell>
          <cell r="B8154" t="str">
            <v>Sparks, Halli</v>
          </cell>
        </row>
        <row r="8155">
          <cell r="A8155" t="str">
            <v>U166513</v>
          </cell>
          <cell r="B8155" t="str">
            <v>Kirik, Steven</v>
          </cell>
        </row>
        <row r="8156">
          <cell r="A8156" t="str">
            <v>U166522</v>
          </cell>
          <cell r="B8156" t="str">
            <v>Grant, Scott</v>
          </cell>
        </row>
        <row r="8157">
          <cell r="A8157" t="str">
            <v>U285447</v>
          </cell>
          <cell r="B8157" t="str">
            <v>Smith, Quentin</v>
          </cell>
        </row>
        <row r="8158">
          <cell r="A8158" t="str">
            <v>U166526</v>
          </cell>
          <cell r="B8158" t="str">
            <v>Manning, Michael</v>
          </cell>
        </row>
        <row r="8159">
          <cell r="A8159" t="str">
            <v>U166536</v>
          </cell>
          <cell r="B8159" t="str">
            <v>Velazquez, Angel</v>
          </cell>
        </row>
        <row r="8160">
          <cell r="A8160" t="str">
            <v>U166567</v>
          </cell>
          <cell r="B8160" t="str">
            <v>Kirkham, Matthew</v>
          </cell>
        </row>
        <row r="8161">
          <cell r="A8161" t="str">
            <v>U161427</v>
          </cell>
          <cell r="B8161" t="str">
            <v>Light, James</v>
          </cell>
        </row>
        <row r="8162">
          <cell r="A8162" t="str">
            <v>U168045</v>
          </cell>
          <cell r="B8162" t="str">
            <v>Burry, Steven</v>
          </cell>
        </row>
        <row r="8163">
          <cell r="A8163" t="str">
            <v>U222355</v>
          </cell>
          <cell r="B8163" t="str">
            <v>James, Jeffrey</v>
          </cell>
        </row>
        <row r="8164">
          <cell r="A8164" t="str">
            <v>U238771</v>
          </cell>
          <cell r="B8164" t="str">
            <v>Barber, Leslie</v>
          </cell>
        </row>
        <row r="8165">
          <cell r="A8165" t="str">
            <v>U168172</v>
          </cell>
          <cell r="B8165" t="str">
            <v>Erickson, Paul</v>
          </cell>
        </row>
        <row r="8166">
          <cell r="A8166" t="str">
            <v>U235725</v>
          </cell>
          <cell r="B8166" t="str">
            <v>Toriello, James</v>
          </cell>
        </row>
        <row r="8167">
          <cell r="A8167" t="str">
            <v>U168228</v>
          </cell>
          <cell r="B8167" t="str">
            <v>Christensen, Birger</v>
          </cell>
        </row>
        <row r="8168">
          <cell r="A8168" t="str">
            <v>U244957</v>
          </cell>
          <cell r="B8168" t="str">
            <v>Miller, Martin</v>
          </cell>
        </row>
        <row r="8169">
          <cell r="A8169" t="str">
            <v>U171119</v>
          </cell>
          <cell r="B8169" t="str">
            <v>Phillips, Mark</v>
          </cell>
        </row>
        <row r="8170">
          <cell r="A8170" t="str">
            <v>U266999</v>
          </cell>
          <cell r="B8170" t="str">
            <v>Lyman, David</v>
          </cell>
        </row>
        <row r="8171">
          <cell r="A8171" t="str">
            <v>U171125</v>
          </cell>
          <cell r="B8171" t="str">
            <v>Seale, Jeffrey</v>
          </cell>
        </row>
        <row r="8172">
          <cell r="A8172" t="str">
            <v>U171135</v>
          </cell>
          <cell r="B8172" t="str">
            <v>Penning, Marvin</v>
          </cell>
        </row>
        <row r="8173">
          <cell r="A8173" t="str">
            <v>U171144</v>
          </cell>
          <cell r="B8173" t="str">
            <v>Ioder, Chris</v>
          </cell>
        </row>
        <row r="8174">
          <cell r="A8174" t="str">
            <v>U171149</v>
          </cell>
          <cell r="B8174" t="str">
            <v>Monreal, Michael</v>
          </cell>
        </row>
        <row r="8175">
          <cell r="A8175" t="str">
            <v>U171169</v>
          </cell>
          <cell r="B8175" t="str">
            <v>Kilbourne, Timothy</v>
          </cell>
        </row>
        <row r="8176">
          <cell r="A8176" t="str">
            <v>U171215</v>
          </cell>
          <cell r="B8176" t="str">
            <v>Sedin, Jeffrey</v>
          </cell>
        </row>
        <row r="8177">
          <cell r="A8177" t="str">
            <v>U258373</v>
          </cell>
          <cell r="B8177" t="str">
            <v>Craig, Christopher</v>
          </cell>
        </row>
        <row r="8178">
          <cell r="A8178" t="str">
            <v>U271668</v>
          </cell>
          <cell r="B8178" t="str">
            <v>Eby, William</v>
          </cell>
        </row>
        <row r="8179">
          <cell r="A8179" t="str">
            <v>U241891</v>
          </cell>
          <cell r="B8179" t="str">
            <v>Moddeman, Mark</v>
          </cell>
        </row>
        <row r="8180">
          <cell r="A8180" t="str">
            <v>U242696</v>
          </cell>
          <cell r="B8180" t="str">
            <v>Oshakuade, Phillip</v>
          </cell>
        </row>
        <row r="8181">
          <cell r="A8181" t="str">
            <v>U173997</v>
          </cell>
          <cell r="B8181" t="str">
            <v>Hendrickson, Todd</v>
          </cell>
        </row>
        <row r="8182">
          <cell r="A8182" t="str">
            <v>U237167</v>
          </cell>
          <cell r="B8182" t="str">
            <v>Fleming, James</v>
          </cell>
        </row>
        <row r="8183">
          <cell r="A8183" t="str">
            <v>U302848</v>
          </cell>
          <cell r="B8183" t="str">
            <v>Jenkins, Travis</v>
          </cell>
        </row>
        <row r="8184">
          <cell r="A8184" t="str">
            <v>U189960</v>
          </cell>
          <cell r="B8184" t="str">
            <v>Akin, Mark</v>
          </cell>
        </row>
        <row r="8185">
          <cell r="A8185" t="str">
            <v>U218832</v>
          </cell>
          <cell r="B8185" t="str">
            <v>Agostinelli, Albert</v>
          </cell>
        </row>
        <row r="8186">
          <cell r="A8186" t="str">
            <v>U144355</v>
          </cell>
          <cell r="B8186" t="str">
            <v>Baril, Jeffrey</v>
          </cell>
        </row>
        <row r="8187">
          <cell r="A8187" t="str">
            <v>U222107</v>
          </cell>
          <cell r="B8187" t="str">
            <v>Tallon, Michael</v>
          </cell>
        </row>
        <row r="8188">
          <cell r="A8188" t="str">
            <v>U237827</v>
          </cell>
          <cell r="B8188" t="str">
            <v>Burns, David</v>
          </cell>
        </row>
        <row r="8189">
          <cell r="A8189" t="str">
            <v>U241311</v>
          </cell>
          <cell r="B8189" t="str">
            <v>Christian, Michael</v>
          </cell>
        </row>
        <row r="8190">
          <cell r="A8190" t="str">
            <v>U173571</v>
          </cell>
          <cell r="B8190" t="str">
            <v>Lehr, David</v>
          </cell>
        </row>
        <row r="8191">
          <cell r="A8191" t="str">
            <v>U180397</v>
          </cell>
          <cell r="B8191" t="str">
            <v>Bellis, Brian</v>
          </cell>
        </row>
        <row r="8192">
          <cell r="A8192" t="str">
            <v>U180414</v>
          </cell>
          <cell r="B8192" t="str">
            <v>Batzel, Scott</v>
          </cell>
        </row>
        <row r="8193">
          <cell r="A8193" t="str">
            <v>U180418</v>
          </cell>
          <cell r="B8193" t="str">
            <v>Evans, Victor</v>
          </cell>
        </row>
        <row r="8194">
          <cell r="A8194" t="str">
            <v>U180460</v>
          </cell>
          <cell r="B8194" t="str">
            <v>Smith, Jay</v>
          </cell>
        </row>
        <row r="8195">
          <cell r="A8195" t="str">
            <v>U243661</v>
          </cell>
          <cell r="B8195" t="str">
            <v>Ruckle, Gregory</v>
          </cell>
        </row>
        <row r="8196">
          <cell r="A8196" t="str">
            <v>U180496</v>
          </cell>
          <cell r="B8196" t="str">
            <v>Barnett, Douglas</v>
          </cell>
        </row>
        <row r="8197">
          <cell r="A8197" t="str">
            <v>U180505</v>
          </cell>
          <cell r="B8197" t="str">
            <v>Fulgenzi, John</v>
          </cell>
        </row>
        <row r="8198">
          <cell r="A8198" t="str">
            <v>U182029</v>
          </cell>
          <cell r="B8198" t="str">
            <v>Byers, Andrew</v>
          </cell>
        </row>
        <row r="8199">
          <cell r="A8199" t="str">
            <v>U148776</v>
          </cell>
          <cell r="B8199" t="str">
            <v>Knowles, Mark</v>
          </cell>
        </row>
        <row r="8200">
          <cell r="A8200" t="str">
            <v>U182051</v>
          </cell>
          <cell r="B8200" t="str">
            <v>Zuress, Jeffrey</v>
          </cell>
        </row>
        <row r="8201">
          <cell r="A8201" t="str">
            <v>U235604</v>
          </cell>
          <cell r="B8201" t="str">
            <v>Gatchell, James</v>
          </cell>
        </row>
        <row r="8202">
          <cell r="A8202" t="str">
            <v>U216867</v>
          </cell>
          <cell r="B8202" t="str">
            <v>Smith, Kevin</v>
          </cell>
        </row>
        <row r="8203">
          <cell r="A8203" t="str">
            <v>U152299</v>
          </cell>
          <cell r="B8203" t="str">
            <v>Knapp, Gregory</v>
          </cell>
        </row>
        <row r="8204">
          <cell r="A8204" t="str">
            <v>U230906</v>
          </cell>
          <cell r="B8204" t="str">
            <v>Moore, Theodore</v>
          </cell>
        </row>
        <row r="8205">
          <cell r="A8205" t="str">
            <v>U182061</v>
          </cell>
          <cell r="B8205" t="str">
            <v>Larsen, Peter</v>
          </cell>
        </row>
        <row r="8206">
          <cell r="A8206" t="str">
            <v>U182099</v>
          </cell>
          <cell r="B8206" t="str">
            <v>Burns, Paul</v>
          </cell>
        </row>
        <row r="8207">
          <cell r="A8207" t="str">
            <v>U236854</v>
          </cell>
          <cell r="B8207" t="str">
            <v>Wolsing, Bryan</v>
          </cell>
        </row>
        <row r="8208">
          <cell r="A8208" t="str">
            <v>U137037</v>
          </cell>
          <cell r="B8208" t="str">
            <v>Schorsch, Margaret</v>
          </cell>
        </row>
        <row r="8209">
          <cell r="A8209" t="str">
            <v>U245737</v>
          </cell>
          <cell r="B8209" t="str">
            <v>Hinterlong, Greg</v>
          </cell>
        </row>
        <row r="8210">
          <cell r="A8210" t="str">
            <v>U229322</v>
          </cell>
          <cell r="B8210" t="str">
            <v>Johnson, Ryan</v>
          </cell>
        </row>
        <row r="8211">
          <cell r="A8211" t="str">
            <v>U267972</v>
          </cell>
          <cell r="B8211" t="str">
            <v>Herrig, Nick</v>
          </cell>
        </row>
        <row r="8212">
          <cell r="A8212" t="str">
            <v>U128563</v>
          </cell>
          <cell r="B8212" t="str">
            <v>Turnbough, Seth</v>
          </cell>
        </row>
        <row r="8213">
          <cell r="A8213" t="str">
            <v>U282737</v>
          </cell>
          <cell r="B8213" t="str">
            <v>Kreth, Kelly</v>
          </cell>
        </row>
        <row r="8214">
          <cell r="A8214" t="str">
            <v>U243924</v>
          </cell>
          <cell r="B8214" t="str">
            <v>Mansfield, Jeffery</v>
          </cell>
        </row>
        <row r="8215">
          <cell r="A8215" t="str">
            <v>U284928</v>
          </cell>
          <cell r="B8215" t="str">
            <v>Bunting, David</v>
          </cell>
        </row>
        <row r="8216">
          <cell r="A8216" t="str">
            <v>U185234</v>
          </cell>
          <cell r="B8216" t="str">
            <v>Moncrieff, Kevin</v>
          </cell>
        </row>
        <row r="8217">
          <cell r="A8217" t="str">
            <v>U145318</v>
          </cell>
          <cell r="B8217" t="str">
            <v>Hines, Sedgwick</v>
          </cell>
        </row>
        <row r="8218">
          <cell r="A8218" t="str">
            <v>U155270</v>
          </cell>
          <cell r="B8218" t="str">
            <v>Schorsch, Cary</v>
          </cell>
        </row>
        <row r="8219">
          <cell r="A8219" t="str">
            <v>U180323</v>
          </cell>
          <cell r="B8219" t="str">
            <v>Othman, Saleh</v>
          </cell>
        </row>
        <row r="8220">
          <cell r="A8220" t="str">
            <v>U272365</v>
          </cell>
          <cell r="B8220" t="str">
            <v>Kallen, Robert</v>
          </cell>
        </row>
        <row r="8221">
          <cell r="A8221" t="str">
            <v>U185934</v>
          </cell>
          <cell r="B8221" t="str">
            <v>Bono, James</v>
          </cell>
        </row>
        <row r="8222">
          <cell r="A8222" t="str">
            <v>U233035</v>
          </cell>
          <cell r="B8222" t="str">
            <v>Beaver, Mark</v>
          </cell>
        </row>
        <row r="8223">
          <cell r="A8223" t="str">
            <v>U184965</v>
          </cell>
          <cell r="B8223" t="str">
            <v>Theisen, William</v>
          </cell>
        </row>
        <row r="8224">
          <cell r="A8224" t="str">
            <v>U185977</v>
          </cell>
          <cell r="B8224" t="str">
            <v>Kaufman, Kirby</v>
          </cell>
        </row>
        <row r="8225">
          <cell r="A8225" t="str">
            <v>U102989</v>
          </cell>
          <cell r="B8225" t="str">
            <v>Henderson, David</v>
          </cell>
        </row>
        <row r="8226">
          <cell r="A8226" t="str">
            <v>U185970</v>
          </cell>
          <cell r="B8226" t="str">
            <v>Betelak, Martin</v>
          </cell>
        </row>
        <row r="8227">
          <cell r="A8227" t="str">
            <v>U263460</v>
          </cell>
          <cell r="B8227" t="str">
            <v>Kallen, John</v>
          </cell>
        </row>
        <row r="8228">
          <cell r="A8228" t="str">
            <v>U161891</v>
          </cell>
          <cell r="B8228" t="str">
            <v>Wasser, Tait</v>
          </cell>
        </row>
        <row r="8229">
          <cell r="A8229" t="str">
            <v>U134102</v>
          </cell>
          <cell r="B8229" t="str">
            <v>Robart, Martin</v>
          </cell>
        </row>
        <row r="8230">
          <cell r="A8230" t="str">
            <v>U259668</v>
          </cell>
          <cell r="B8230" t="str">
            <v>Self, Kenneth</v>
          </cell>
        </row>
        <row r="8231">
          <cell r="A8231" t="str">
            <v>U251945</v>
          </cell>
          <cell r="B8231" t="str">
            <v>King, Andrew</v>
          </cell>
        </row>
        <row r="8232">
          <cell r="A8232" t="str">
            <v>U204147</v>
          </cell>
          <cell r="B8232" t="str">
            <v>Stewart, Thomas</v>
          </cell>
        </row>
        <row r="8233">
          <cell r="A8233" t="str">
            <v>U193553</v>
          </cell>
          <cell r="B8233" t="str">
            <v>Yoviene, Jonathan</v>
          </cell>
        </row>
        <row r="8234">
          <cell r="A8234" t="str">
            <v>U241180</v>
          </cell>
          <cell r="B8234" t="str">
            <v>Runyan, Joseph</v>
          </cell>
        </row>
        <row r="8235">
          <cell r="A8235" t="str">
            <v>U193653</v>
          </cell>
          <cell r="B8235" t="str">
            <v>Corra, David</v>
          </cell>
        </row>
        <row r="8236">
          <cell r="A8236" t="str">
            <v>U193668</v>
          </cell>
          <cell r="B8236" t="str">
            <v>Chen, Andrew</v>
          </cell>
        </row>
        <row r="8237">
          <cell r="A8237" t="str">
            <v>U242731</v>
          </cell>
          <cell r="B8237" t="str">
            <v>Morris, Herman</v>
          </cell>
        </row>
        <row r="8238">
          <cell r="A8238" t="str">
            <v>U193963</v>
          </cell>
          <cell r="B8238" t="str">
            <v>Guilfoyle, Kimberly</v>
          </cell>
        </row>
        <row r="8239">
          <cell r="A8239" t="str">
            <v>U232226</v>
          </cell>
          <cell r="B8239" t="str">
            <v>Rosanova, Albert</v>
          </cell>
        </row>
        <row r="8240">
          <cell r="A8240" t="str">
            <v>U255116</v>
          </cell>
          <cell r="B8240" t="str">
            <v>Te Ronde, Steven</v>
          </cell>
        </row>
        <row r="8241">
          <cell r="A8241" t="str">
            <v>U256419</v>
          </cell>
          <cell r="B8241" t="str">
            <v>Ralph, Steve</v>
          </cell>
        </row>
        <row r="8242">
          <cell r="A8242" t="str">
            <v>U257936</v>
          </cell>
          <cell r="B8242" t="str">
            <v>Freeman, John</v>
          </cell>
        </row>
        <row r="8243">
          <cell r="A8243" t="str">
            <v>U258209</v>
          </cell>
          <cell r="B8243" t="str">
            <v>Bernstein, David</v>
          </cell>
        </row>
        <row r="8244">
          <cell r="A8244" t="str">
            <v>U258461</v>
          </cell>
          <cell r="B8244" t="str">
            <v>Van Essen, John</v>
          </cell>
        </row>
        <row r="8245">
          <cell r="A8245" t="str">
            <v>U269210</v>
          </cell>
          <cell r="B8245" t="str">
            <v>Vanreeth, Philip</v>
          </cell>
        </row>
        <row r="8246">
          <cell r="A8246" t="str">
            <v>U271433</v>
          </cell>
          <cell r="B8246" t="str">
            <v>Martin, James</v>
          </cell>
        </row>
        <row r="8247">
          <cell r="A8247" t="str">
            <v>U273554</v>
          </cell>
          <cell r="B8247" t="str">
            <v>Santos, Alberto</v>
          </cell>
        </row>
        <row r="8248">
          <cell r="A8248" t="str">
            <v>U293514</v>
          </cell>
          <cell r="B8248" t="str">
            <v>Ruscitti, Adam</v>
          </cell>
        </row>
        <row r="8249">
          <cell r="A8249" t="str">
            <v>U108695</v>
          </cell>
          <cell r="B8249" t="str">
            <v>Kelly, Michael</v>
          </cell>
        </row>
        <row r="8250">
          <cell r="A8250" t="str">
            <v>U296178</v>
          </cell>
          <cell r="B8250" t="str">
            <v>Shaw, Anthony</v>
          </cell>
        </row>
        <row r="8251">
          <cell r="A8251" t="str">
            <v>U296550</v>
          </cell>
          <cell r="B8251" t="str">
            <v>Genal, Michael</v>
          </cell>
        </row>
        <row r="8252">
          <cell r="A8252" t="str">
            <v>U163820</v>
          </cell>
          <cell r="B8252" t="str">
            <v>Linfante, Gene</v>
          </cell>
        </row>
        <row r="8253">
          <cell r="A8253" t="str">
            <v>U163804</v>
          </cell>
          <cell r="B8253" t="str">
            <v>Munter, Craig</v>
          </cell>
        </row>
        <row r="8254">
          <cell r="A8254" t="str">
            <v>U164458</v>
          </cell>
          <cell r="B8254" t="str">
            <v>Tolleson, Charles</v>
          </cell>
        </row>
        <row r="8255">
          <cell r="A8255" t="str">
            <v>U173917</v>
          </cell>
          <cell r="B8255" t="str">
            <v>Nicoletti, Stephen</v>
          </cell>
        </row>
        <row r="8256">
          <cell r="A8256" t="str">
            <v>U238791</v>
          </cell>
          <cell r="B8256" t="str">
            <v>Pearson, Clayton</v>
          </cell>
        </row>
        <row r="8257">
          <cell r="A8257" t="str">
            <v>U174031</v>
          </cell>
          <cell r="B8257" t="str">
            <v>Carpino, Michael</v>
          </cell>
        </row>
        <row r="8258">
          <cell r="A8258" t="str">
            <v>U174155</v>
          </cell>
          <cell r="B8258" t="str">
            <v>Hart, Braidy</v>
          </cell>
        </row>
        <row r="8259">
          <cell r="A8259" t="str">
            <v>U182094</v>
          </cell>
          <cell r="B8259" t="str">
            <v>Andersson, Per</v>
          </cell>
        </row>
        <row r="8260">
          <cell r="A8260" t="str">
            <v>U182092</v>
          </cell>
          <cell r="B8260" t="str">
            <v>McWherter, Elyse</v>
          </cell>
        </row>
        <row r="8261">
          <cell r="A8261" t="str">
            <v>U182158</v>
          </cell>
          <cell r="B8261" t="str">
            <v>McSoley, Mark</v>
          </cell>
        </row>
        <row r="8262">
          <cell r="A8262" t="str">
            <v>U259854</v>
          </cell>
          <cell r="B8262" t="str">
            <v>Runyan, Matthew</v>
          </cell>
        </row>
        <row r="8263">
          <cell r="A8263" t="str">
            <v>U294440</v>
          </cell>
          <cell r="B8263" t="str">
            <v>Palmer, Mark</v>
          </cell>
        </row>
        <row r="8264">
          <cell r="A8264" t="str">
            <v>U231071</v>
          </cell>
          <cell r="B8264" t="str">
            <v>Van Wynen, William</v>
          </cell>
        </row>
        <row r="8265">
          <cell r="A8265" t="str">
            <v>U171710</v>
          </cell>
          <cell r="B8265" t="str">
            <v>Heavner, Jerome</v>
          </cell>
        </row>
        <row r="8266">
          <cell r="A8266" t="str">
            <v>U185944</v>
          </cell>
          <cell r="B8266" t="str">
            <v>Arnolds, Peter</v>
          </cell>
        </row>
        <row r="8267">
          <cell r="A8267" t="str">
            <v>U185931</v>
          </cell>
          <cell r="B8267" t="str">
            <v>Hayes, Todd</v>
          </cell>
        </row>
        <row r="8268">
          <cell r="A8268" t="str">
            <v>U193618</v>
          </cell>
          <cell r="B8268" t="str">
            <v>Wiegand, Todd</v>
          </cell>
        </row>
        <row r="8269">
          <cell r="A8269" t="str">
            <v>U247592</v>
          </cell>
          <cell r="B8269" t="str">
            <v>Mulva, Jonathan</v>
          </cell>
        </row>
        <row r="8270">
          <cell r="A8270" t="str">
            <v>U193674</v>
          </cell>
          <cell r="B8270" t="str">
            <v>Cushard, Jeffrey</v>
          </cell>
        </row>
        <row r="8271">
          <cell r="A8271" t="str">
            <v>U193680</v>
          </cell>
          <cell r="B8271" t="str">
            <v>Blount, Jennifer</v>
          </cell>
        </row>
        <row r="8272">
          <cell r="A8272" t="str">
            <v>U193696</v>
          </cell>
          <cell r="B8272" t="str">
            <v>Sabey, Robert</v>
          </cell>
        </row>
        <row r="8273">
          <cell r="A8273" t="str">
            <v>U201069</v>
          </cell>
          <cell r="B8273" t="str">
            <v>Lumbrazo, Jann</v>
          </cell>
        </row>
        <row r="8274">
          <cell r="A8274" t="str">
            <v>U215040</v>
          </cell>
          <cell r="B8274" t="str">
            <v>Carlson, Timothy</v>
          </cell>
        </row>
        <row r="8275">
          <cell r="A8275" t="str">
            <v>U246100</v>
          </cell>
          <cell r="B8275" t="str">
            <v>Schneider, Matthew</v>
          </cell>
        </row>
        <row r="8276">
          <cell r="A8276" t="str">
            <v>U193768</v>
          </cell>
          <cell r="B8276" t="str">
            <v>Frame, Wayne</v>
          </cell>
        </row>
        <row r="8277">
          <cell r="A8277" t="str">
            <v>U193771</v>
          </cell>
          <cell r="B8277" t="str">
            <v>Schmidt, John</v>
          </cell>
        </row>
        <row r="8278">
          <cell r="A8278" t="str">
            <v>U227184</v>
          </cell>
          <cell r="B8278" t="str">
            <v>Durick, Jeffrey</v>
          </cell>
        </row>
        <row r="8279">
          <cell r="A8279" t="str">
            <v>U193954</v>
          </cell>
          <cell r="B8279" t="str">
            <v>Filler, Brian</v>
          </cell>
        </row>
        <row r="8280">
          <cell r="A8280" t="str">
            <v>U170023</v>
          </cell>
          <cell r="B8280" t="str">
            <v>Potenza, Scott</v>
          </cell>
        </row>
        <row r="8281">
          <cell r="A8281" t="str">
            <v>U237763</v>
          </cell>
          <cell r="B8281" t="str">
            <v>Marquis, Alan</v>
          </cell>
        </row>
        <row r="8282">
          <cell r="A8282" t="str">
            <v>U245530</v>
          </cell>
          <cell r="B8282" t="str">
            <v>Patz, Scott</v>
          </cell>
        </row>
        <row r="8283">
          <cell r="A8283" t="str">
            <v>U204688</v>
          </cell>
          <cell r="B8283" t="str">
            <v>Stauber, Thomas</v>
          </cell>
        </row>
        <row r="8284">
          <cell r="A8284" t="str">
            <v>U251080</v>
          </cell>
          <cell r="B8284" t="str">
            <v>Peterson, Kevin</v>
          </cell>
        </row>
        <row r="8285">
          <cell r="A8285" t="str">
            <v>U251082</v>
          </cell>
          <cell r="B8285" t="str">
            <v>Pokorny, Brian</v>
          </cell>
        </row>
        <row r="8286">
          <cell r="A8286" t="str">
            <v>U251243</v>
          </cell>
          <cell r="B8286" t="str">
            <v>Laverne, Mark</v>
          </cell>
        </row>
        <row r="8287">
          <cell r="A8287" t="str">
            <v>U223000</v>
          </cell>
          <cell r="B8287" t="str">
            <v>Dohrn, Christopher</v>
          </cell>
        </row>
        <row r="8288">
          <cell r="A8288" t="str">
            <v>U252104</v>
          </cell>
          <cell r="B8288" t="str">
            <v>Seid, Howard</v>
          </cell>
        </row>
        <row r="8289">
          <cell r="A8289" t="str">
            <v>U252404</v>
          </cell>
          <cell r="B8289" t="str">
            <v>Policano, Robert</v>
          </cell>
        </row>
        <row r="8290">
          <cell r="A8290" t="str">
            <v>U290123</v>
          </cell>
          <cell r="B8290" t="str">
            <v>VanWalsum, Scott</v>
          </cell>
        </row>
        <row r="8291">
          <cell r="A8291" t="str">
            <v>U252811</v>
          </cell>
          <cell r="B8291" t="str">
            <v>Weiss, Paul</v>
          </cell>
        </row>
        <row r="8292">
          <cell r="A8292" t="str">
            <v>U253394</v>
          </cell>
          <cell r="B8292" t="str">
            <v>Wade, Clifton</v>
          </cell>
        </row>
        <row r="8293">
          <cell r="A8293" t="str">
            <v>U253295</v>
          </cell>
          <cell r="B8293" t="str">
            <v>Foisy, Mark</v>
          </cell>
        </row>
        <row r="8294">
          <cell r="A8294" t="str">
            <v>U253431</v>
          </cell>
          <cell r="B8294" t="str">
            <v>Litvan, Ronald</v>
          </cell>
        </row>
        <row r="8295">
          <cell r="A8295" t="str">
            <v>U205795</v>
          </cell>
          <cell r="B8295" t="str">
            <v>Weeks, Cooper</v>
          </cell>
        </row>
        <row r="8296">
          <cell r="A8296" t="str">
            <v>U254163</v>
          </cell>
          <cell r="B8296" t="str">
            <v>Pederson, Michael</v>
          </cell>
        </row>
        <row r="8297">
          <cell r="A8297" t="str">
            <v>U292542</v>
          </cell>
          <cell r="B8297" t="str">
            <v>Evon, Calin</v>
          </cell>
        </row>
        <row r="8298">
          <cell r="A8298" t="str">
            <v>U256074</v>
          </cell>
          <cell r="B8298" t="str">
            <v>Laughman, Jennifer</v>
          </cell>
        </row>
        <row r="8299">
          <cell r="A8299" t="str">
            <v>U256493</v>
          </cell>
          <cell r="B8299" t="str">
            <v>Campbell, Philip</v>
          </cell>
        </row>
        <row r="8300">
          <cell r="A8300" t="str">
            <v>U242243</v>
          </cell>
          <cell r="B8300" t="str">
            <v>DeKruif, Wesley</v>
          </cell>
        </row>
        <row r="8301">
          <cell r="A8301" t="str">
            <v>U256586</v>
          </cell>
          <cell r="B8301" t="str">
            <v>Stoker, Erika</v>
          </cell>
        </row>
        <row r="8302">
          <cell r="A8302" t="str">
            <v>U256625</v>
          </cell>
          <cell r="B8302" t="str">
            <v>LaBeau, Milagros</v>
          </cell>
        </row>
        <row r="8303">
          <cell r="A8303" t="str">
            <v>U256844</v>
          </cell>
          <cell r="B8303" t="str">
            <v>Higgs, Todd</v>
          </cell>
        </row>
        <row r="8304">
          <cell r="A8304" t="str">
            <v>U116830</v>
          </cell>
          <cell r="B8304" t="str">
            <v>Hagen, Neal</v>
          </cell>
        </row>
        <row r="8305">
          <cell r="A8305" t="str">
            <v>U257744</v>
          </cell>
          <cell r="B8305" t="str">
            <v>Hendershot, Kevin</v>
          </cell>
        </row>
        <row r="8306">
          <cell r="A8306" t="str">
            <v>U275318</v>
          </cell>
          <cell r="B8306" t="str">
            <v>Marohn, Matthew</v>
          </cell>
        </row>
        <row r="8307">
          <cell r="A8307" t="str">
            <v>U258002</v>
          </cell>
          <cell r="B8307" t="str">
            <v>Chandler, Eric</v>
          </cell>
        </row>
        <row r="8308">
          <cell r="A8308" t="str">
            <v>U258031</v>
          </cell>
          <cell r="B8308" t="str">
            <v>Schaumburg, Guy</v>
          </cell>
        </row>
        <row r="8309">
          <cell r="A8309" t="str">
            <v>U100379</v>
          </cell>
          <cell r="B8309" t="str">
            <v>Richardson, Erich</v>
          </cell>
        </row>
        <row r="8310">
          <cell r="A8310" t="str">
            <v>U258144</v>
          </cell>
          <cell r="B8310" t="str">
            <v>Jenkyns, David</v>
          </cell>
        </row>
        <row r="8311">
          <cell r="A8311" t="str">
            <v>U236552</v>
          </cell>
          <cell r="B8311" t="str">
            <v>West, Douglas</v>
          </cell>
        </row>
        <row r="8312">
          <cell r="A8312" t="str">
            <v>U258272</v>
          </cell>
          <cell r="B8312" t="str">
            <v>Grubb, Julie</v>
          </cell>
        </row>
        <row r="8313">
          <cell r="A8313" t="str">
            <v>U130947</v>
          </cell>
          <cell r="B8313" t="str">
            <v>Meucci, Kirk</v>
          </cell>
        </row>
        <row r="8314">
          <cell r="A8314" t="str">
            <v>U258818</v>
          </cell>
          <cell r="B8314" t="str">
            <v>Ponto, Todd</v>
          </cell>
        </row>
        <row r="8315">
          <cell r="A8315" t="str">
            <v>U215924</v>
          </cell>
          <cell r="B8315" t="str">
            <v>Bonnell, Aaron</v>
          </cell>
        </row>
        <row r="8316">
          <cell r="A8316" t="str">
            <v>U258857</v>
          </cell>
          <cell r="B8316" t="str">
            <v>Otto, Chris</v>
          </cell>
        </row>
        <row r="8317">
          <cell r="A8317" t="str">
            <v>U259214</v>
          </cell>
          <cell r="B8317" t="str">
            <v>Galloway, Stephen</v>
          </cell>
        </row>
        <row r="8318">
          <cell r="A8318" t="str">
            <v>U259329</v>
          </cell>
          <cell r="B8318" t="str">
            <v>Lee, Jun</v>
          </cell>
        </row>
        <row r="8319">
          <cell r="A8319" t="str">
            <v>U259306</v>
          </cell>
          <cell r="B8319" t="str">
            <v>Trostle, Ronald</v>
          </cell>
        </row>
        <row r="8320">
          <cell r="A8320" t="str">
            <v>U259631</v>
          </cell>
          <cell r="B8320" t="str">
            <v>Sauter, Brian</v>
          </cell>
        </row>
        <row r="8321">
          <cell r="A8321" t="str">
            <v>U259724</v>
          </cell>
          <cell r="B8321" t="str">
            <v>Ellis, Patrick</v>
          </cell>
        </row>
        <row r="8322">
          <cell r="A8322" t="str">
            <v>U259780</v>
          </cell>
          <cell r="B8322" t="str">
            <v>Swiden, Daniel</v>
          </cell>
        </row>
        <row r="8323">
          <cell r="A8323" t="str">
            <v>U259941</v>
          </cell>
          <cell r="B8323" t="str">
            <v>Netzel, William</v>
          </cell>
        </row>
        <row r="8324">
          <cell r="A8324" t="str">
            <v>U259967</v>
          </cell>
          <cell r="B8324" t="str">
            <v>Bell, Kristin</v>
          </cell>
        </row>
        <row r="8325">
          <cell r="A8325" t="str">
            <v>U160060</v>
          </cell>
          <cell r="B8325" t="str">
            <v>Scaminaci, Joseph</v>
          </cell>
        </row>
        <row r="8326">
          <cell r="A8326" t="str">
            <v>U260137</v>
          </cell>
          <cell r="B8326" t="str">
            <v>Dellaripa Hosking, Lara</v>
          </cell>
        </row>
        <row r="8327">
          <cell r="A8327" t="str">
            <v>U259971</v>
          </cell>
          <cell r="B8327" t="str">
            <v>Nitz, John</v>
          </cell>
        </row>
        <row r="8328">
          <cell r="A8328" t="str">
            <v>U260093</v>
          </cell>
          <cell r="B8328" t="str">
            <v>Rodriguez, Jeffrey</v>
          </cell>
        </row>
        <row r="8329">
          <cell r="A8329" t="str">
            <v>U260094</v>
          </cell>
          <cell r="B8329" t="str">
            <v>Klineman, Kathryn</v>
          </cell>
        </row>
        <row r="8330">
          <cell r="A8330" t="str">
            <v>U221928</v>
          </cell>
          <cell r="B8330" t="str">
            <v>Lustman, Robert</v>
          </cell>
        </row>
        <row r="8331">
          <cell r="A8331" t="str">
            <v>U260194</v>
          </cell>
          <cell r="B8331" t="str">
            <v>Smith, Charles</v>
          </cell>
        </row>
        <row r="8332">
          <cell r="A8332" t="str">
            <v>U260718</v>
          </cell>
          <cell r="B8332" t="str">
            <v>Kostas, Steven</v>
          </cell>
        </row>
        <row r="8333">
          <cell r="A8333" t="str">
            <v>U157996</v>
          </cell>
          <cell r="B8333" t="str">
            <v>Patronis, Nicholas</v>
          </cell>
        </row>
        <row r="8334">
          <cell r="A8334" t="str">
            <v>U261087</v>
          </cell>
          <cell r="B8334" t="str">
            <v>Leabo, Kirk</v>
          </cell>
        </row>
        <row r="8335">
          <cell r="A8335" t="str">
            <v>U261718</v>
          </cell>
          <cell r="B8335" t="str">
            <v>Jarocki, Michael</v>
          </cell>
        </row>
        <row r="8336">
          <cell r="A8336" t="str">
            <v>U066296</v>
          </cell>
          <cell r="B8336" t="str">
            <v>Polacheck, David</v>
          </cell>
        </row>
        <row r="8337">
          <cell r="A8337" t="str">
            <v>U262151</v>
          </cell>
          <cell r="B8337" t="str">
            <v>Cox, Brian</v>
          </cell>
        </row>
        <row r="8338">
          <cell r="A8338" t="str">
            <v>U262665</v>
          </cell>
          <cell r="B8338" t="str">
            <v>Clouse, Katherine</v>
          </cell>
        </row>
        <row r="8339">
          <cell r="A8339" t="str">
            <v>U262194</v>
          </cell>
          <cell r="B8339" t="str">
            <v>Vipperman, David</v>
          </cell>
        </row>
        <row r="8340">
          <cell r="A8340" t="str">
            <v>U262192</v>
          </cell>
          <cell r="B8340" t="str">
            <v>McMillin, Michael</v>
          </cell>
        </row>
        <row r="8341">
          <cell r="A8341" t="str">
            <v>U263652</v>
          </cell>
          <cell r="B8341" t="str">
            <v>Bossart, Bruce</v>
          </cell>
        </row>
        <row r="8342">
          <cell r="A8342" t="str">
            <v>U264131</v>
          </cell>
          <cell r="B8342" t="str">
            <v>Wenzlaff, Steven</v>
          </cell>
        </row>
        <row r="8343">
          <cell r="A8343" t="str">
            <v>U264076</v>
          </cell>
          <cell r="B8343" t="str">
            <v>Boeckmann, Gerald</v>
          </cell>
        </row>
        <row r="8344">
          <cell r="A8344" t="str">
            <v>U264872</v>
          </cell>
          <cell r="B8344" t="str">
            <v>Peterson, Todd</v>
          </cell>
        </row>
        <row r="8345">
          <cell r="A8345" t="str">
            <v>U265572</v>
          </cell>
          <cell r="B8345" t="str">
            <v>Coker, Alan</v>
          </cell>
        </row>
        <row r="8346">
          <cell r="A8346" t="str">
            <v>U265265</v>
          </cell>
          <cell r="B8346" t="str">
            <v>Gremp, William</v>
          </cell>
        </row>
        <row r="8347">
          <cell r="A8347" t="str">
            <v>U266441</v>
          </cell>
          <cell r="B8347" t="str">
            <v>Miller, Darren</v>
          </cell>
        </row>
        <row r="8348">
          <cell r="A8348" t="str">
            <v>U266437</v>
          </cell>
          <cell r="B8348" t="str">
            <v>Patrick, Michael</v>
          </cell>
        </row>
        <row r="8349">
          <cell r="A8349" t="str">
            <v>U266498</v>
          </cell>
          <cell r="B8349" t="str">
            <v>Soucy, Eric</v>
          </cell>
        </row>
        <row r="8350">
          <cell r="A8350" t="str">
            <v>U244300</v>
          </cell>
          <cell r="B8350" t="str">
            <v>Stone, Todd</v>
          </cell>
        </row>
        <row r="8351">
          <cell r="A8351" t="str">
            <v>U266684</v>
          </cell>
          <cell r="B8351" t="str">
            <v>Krugler, Thomas</v>
          </cell>
        </row>
        <row r="8352">
          <cell r="A8352" t="str">
            <v>U266569</v>
          </cell>
          <cell r="B8352" t="str">
            <v>Kindschi, Michael</v>
          </cell>
        </row>
        <row r="8353">
          <cell r="A8353" t="str">
            <v>U266695</v>
          </cell>
          <cell r="B8353" t="str">
            <v>Germanson, Steven</v>
          </cell>
        </row>
        <row r="8354">
          <cell r="A8354" t="str">
            <v>U266864</v>
          </cell>
          <cell r="B8354" t="str">
            <v>Martino, John</v>
          </cell>
        </row>
        <row r="8355">
          <cell r="A8355" t="str">
            <v>U266973</v>
          </cell>
          <cell r="B8355" t="str">
            <v>Jurayj, Michael</v>
          </cell>
        </row>
        <row r="8356">
          <cell r="A8356" t="str">
            <v>U267518</v>
          </cell>
          <cell r="B8356" t="str">
            <v>Irwin, William</v>
          </cell>
        </row>
        <row r="8357">
          <cell r="A8357" t="str">
            <v>U267847</v>
          </cell>
          <cell r="B8357" t="str">
            <v>Wilkins, Eric</v>
          </cell>
        </row>
        <row r="8358">
          <cell r="A8358" t="str">
            <v>U267939</v>
          </cell>
          <cell r="B8358" t="str">
            <v>Caruana, Anthony</v>
          </cell>
        </row>
        <row r="8359">
          <cell r="A8359" t="str">
            <v>U122574</v>
          </cell>
          <cell r="B8359" t="str">
            <v>Balovich, Nicholas</v>
          </cell>
        </row>
        <row r="8360">
          <cell r="A8360" t="str">
            <v>U268257</v>
          </cell>
          <cell r="B8360" t="str">
            <v>Blumenberg, Kenneth</v>
          </cell>
        </row>
        <row r="8361">
          <cell r="A8361" t="str">
            <v>U268593</v>
          </cell>
          <cell r="B8361" t="str">
            <v>Hunstad, Clark</v>
          </cell>
        </row>
        <row r="8362">
          <cell r="A8362" t="str">
            <v>U269033</v>
          </cell>
          <cell r="B8362" t="str">
            <v>Siebenaler, Thomas</v>
          </cell>
        </row>
        <row r="8363">
          <cell r="A8363" t="str">
            <v>U271272</v>
          </cell>
          <cell r="B8363" t="str">
            <v>Rosario, Raul</v>
          </cell>
        </row>
        <row r="8364">
          <cell r="A8364" t="str">
            <v>U272368</v>
          </cell>
          <cell r="B8364" t="str">
            <v>Swanson, Paul</v>
          </cell>
        </row>
        <row r="8365">
          <cell r="A8365" t="str">
            <v>U272279</v>
          </cell>
          <cell r="B8365" t="str">
            <v>Modica, Jeffrey</v>
          </cell>
        </row>
        <row r="8366">
          <cell r="A8366" t="str">
            <v>U293528</v>
          </cell>
          <cell r="B8366" t="str">
            <v>Hackett, Lance</v>
          </cell>
        </row>
        <row r="8367">
          <cell r="A8367" t="str">
            <v>U159855</v>
          </cell>
          <cell r="B8367" t="str">
            <v>Wandel, Eric</v>
          </cell>
        </row>
        <row r="8368">
          <cell r="A8368" t="str">
            <v>U294096</v>
          </cell>
          <cell r="B8368" t="str">
            <v>Jimenez, David</v>
          </cell>
        </row>
        <row r="8369">
          <cell r="A8369" t="str">
            <v>U280054</v>
          </cell>
          <cell r="B8369" t="str">
            <v>Graham, Michael</v>
          </cell>
        </row>
        <row r="8370">
          <cell r="A8370" t="str">
            <v>U294266</v>
          </cell>
          <cell r="B8370" t="str">
            <v>Coffey, Bryan</v>
          </cell>
        </row>
        <row r="8371">
          <cell r="A8371" t="str">
            <v>U294278</v>
          </cell>
          <cell r="B8371" t="str">
            <v>Gregory, James</v>
          </cell>
        </row>
        <row r="8372">
          <cell r="A8372" t="str">
            <v>U294806</v>
          </cell>
          <cell r="B8372" t="str">
            <v>Childers, Craig</v>
          </cell>
        </row>
        <row r="8373">
          <cell r="A8373" t="str">
            <v>U294622</v>
          </cell>
          <cell r="B8373" t="str">
            <v>Grobbin, James</v>
          </cell>
        </row>
        <row r="8374">
          <cell r="A8374" t="str">
            <v>U294626</v>
          </cell>
          <cell r="B8374" t="str">
            <v>Thompson, John</v>
          </cell>
        </row>
        <row r="8375">
          <cell r="A8375" t="str">
            <v>U294940</v>
          </cell>
          <cell r="B8375" t="str">
            <v>Murphy, Patrick</v>
          </cell>
        </row>
        <row r="8376">
          <cell r="A8376" t="str">
            <v>U295379</v>
          </cell>
          <cell r="B8376" t="str">
            <v>Rozsonits, Irving</v>
          </cell>
        </row>
        <row r="8377">
          <cell r="A8377" t="str">
            <v>U295380</v>
          </cell>
          <cell r="B8377" t="str">
            <v>McCurdy, Jon</v>
          </cell>
        </row>
        <row r="8378">
          <cell r="A8378" t="str">
            <v>U295832</v>
          </cell>
          <cell r="B8378" t="str">
            <v>Schuman, William</v>
          </cell>
        </row>
        <row r="8379">
          <cell r="A8379" t="str">
            <v>U169900</v>
          </cell>
          <cell r="B8379" t="str">
            <v>McGough, Shawn</v>
          </cell>
        </row>
        <row r="8380">
          <cell r="A8380" t="str">
            <v>U220532</v>
          </cell>
          <cell r="B8380" t="str">
            <v>Chang, Rolando</v>
          </cell>
        </row>
        <row r="8381">
          <cell r="A8381" t="str">
            <v>U210050</v>
          </cell>
          <cell r="B8381" t="str">
            <v>Harris, Rachelle</v>
          </cell>
        </row>
        <row r="8382">
          <cell r="A8382" t="str">
            <v>U149324</v>
          </cell>
          <cell r="B8382" t="str">
            <v>Fuentes, Steven</v>
          </cell>
        </row>
        <row r="8383">
          <cell r="A8383" t="str">
            <v>U259936</v>
          </cell>
          <cell r="B8383" t="str">
            <v>Vincent, David</v>
          </cell>
        </row>
        <row r="8384">
          <cell r="A8384" t="str">
            <v>U251808</v>
          </cell>
          <cell r="B8384" t="str">
            <v>Dobbs, Ryan</v>
          </cell>
        </row>
        <row r="8385">
          <cell r="A8385" t="str">
            <v>U260135</v>
          </cell>
          <cell r="B8385" t="str">
            <v>Samuel, Jeffrey</v>
          </cell>
        </row>
        <row r="8386">
          <cell r="A8386" t="str">
            <v>U225077</v>
          </cell>
          <cell r="B8386" t="str">
            <v>Suderman, Karla</v>
          </cell>
        </row>
        <row r="8387">
          <cell r="A8387" t="str">
            <v>U238266</v>
          </cell>
          <cell r="B8387" t="str">
            <v>Vanwalleghem, Marc</v>
          </cell>
        </row>
        <row r="8388">
          <cell r="A8388" t="str">
            <v>U232916</v>
          </cell>
          <cell r="B8388" t="str">
            <v>Butler, Stephen</v>
          </cell>
        </row>
        <row r="8389">
          <cell r="A8389" t="str">
            <v>U260262</v>
          </cell>
          <cell r="B8389" t="str">
            <v>Dellinger, Kevin</v>
          </cell>
        </row>
        <row r="8390">
          <cell r="A8390" t="str">
            <v>U260288</v>
          </cell>
          <cell r="B8390" t="str">
            <v>Smith, Jonathan</v>
          </cell>
        </row>
        <row r="8391">
          <cell r="A8391" t="str">
            <v>U245731</v>
          </cell>
          <cell r="B8391" t="str">
            <v>Prieto, Jorge</v>
          </cell>
        </row>
        <row r="8392">
          <cell r="A8392" t="str">
            <v>U231729</v>
          </cell>
          <cell r="B8392" t="str">
            <v>Salameh, Stefan</v>
          </cell>
        </row>
        <row r="8393">
          <cell r="A8393" t="str">
            <v>U261485</v>
          </cell>
          <cell r="B8393" t="str">
            <v>Suter, Lawrence</v>
          </cell>
        </row>
        <row r="8394">
          <cell r="A8394" t="str">
            <v>U215330</v>
          </cell>
          <cell r="B8394" t="str">
            <v>Vagg, Jeffrey</v>
          </cell>
        </row>
        <row r="8395">
          <cell r="A8395" t="str">
            <v>U262688</v>
          </cell>
          <cell r="B8395" t="str">
            <v>Yoder, Tony</v>
          </cell>
        </row>
        <row r="8396">
          <cell r="A8396" t="str">
            <v>U265969</v>
          </cell>
          <cell r="B8396" t="str">
            <v>Smith, Tommy</v>
          </cell>
        </row>
        <row r="8397">
          <cell r="A8397" t="str">
            <v>U229217</v>
          </cell>
          <cell r="B8397" t="str">
            <v>Platt, Micheal</v>
          </cell>
        </row>
        <row r="8398">
          <cell r="A8398" t="str">
            <v>U329652</v>
          </cell>
          <cell r="B8398" t="str">
            <v>Charrier, Jason</v>
          </cell>
        </row>
        <row r="8399">
          <cell r="A8399" t="str">
            <v>U121353</v>
          </cell>
          <cell r="B8399" t="str">
            <v>Tuin, Brian</v>
          </cell>
        </row>
        <row r="8400">
          <cell r="A8400" t="str">
            <v>U237836</v>
          </cell>
          <cell r="B8400" t="str">
            <v>Mauro, Louis</v>
          </cell>
        </row>
        <row r="8401">
          <cell r="A8401" t="str">
            <v>U266345</v>
          </cell>
          <cell r="B8401" t="str">
            <v>Stein, Michael</v>
          </cell>
        </row>
        <row r="8402">
          <cell r="A8402" t="str">
            <v>U173746</v>
          </cell>
          <cell r="B8402" t="str">
            <v>Pita, Julio</v>
          </cell>
        </row>
        <row r="8403">
          <cell r="A8403" t="str">
            <v>U268834</v>
          </cell>
          <cell r="B8403" t="str">
            <v>Jacoby, Jeffrey</v>
          </cell>
        </row>
        <row r="8404">
          <cell r="A8404" t="str">
            <v>U272217</v>
          </cell>
          <cell r="B8404" t="str">
            <v>Schmidt, Troy</v>
          </cell>
        </row>
        <row r="8405">
          <cell r="A8405" t="str">
            <v>U272353</v>
          </cell>
          <cell r="B8405" t="str">
            <v>Zietlow, James</v>
          </cell>
        </row>
        <row r="8406">
          <cell r="A8406" t="str">
            <v>U225434</v>
          </cell>
          <cell r="B8406" t="str">
            <v>Powell, William</v>
          </cell>
        </row>
        <row r="8407">
          <cell r="A8407" t="str">
            <v>U301098</v>
          </cell>
          <cell r="B8407" t="str">
            <v>Watts, Craig</v>
          </cell>
        </row>
        <row r="8408">
          <cell r="A8408" t="str">
            <v>U304727</v>
          </cell>
          <cell r="B8408" t="str">
            <v>Romanowski, Pawel</v>
          </cell>
        </row>
        <row r="8409">
          <cell r="A8409" t="str">
            <v>U308125</v>
          </cell>
          <cell r="B8409" t="str">
            <v>Garcia, David</v>
          </cell>
        </row>
        <row r="8410">
          <cell r="A8410" t="str">
            <v>U308227</v>
          </cell>
          <cell r="B8410" t="str">
            <v>McPherson, Lance</v>
          </cell>
        </row>
        <row r="8411">
          <cell r="A8411" t="str">
            <v>U308395</v>
          </cell>
          <cell r="B8411" t="str">
            <v>Anthenien, Christopher</v>
          </cell>
        </row>
        <row r="8412">
          <cell r="A8412" t="str">
            <v>U308576</v>
          </cell>
          <cell r="B8412" t="str">
            <v>Catich, Vincent</v>
          </cell>
        </row>
        <row r="8413">
          <cell r="A8413" t="str">
            <v>U308715</v>
          </cell>
          <cell r="B8413" t="str">
            <v>Ebert, William</v>
          </cell>
        </row>
        <row r="8414">
          <cell r="A8414" t="str">
            <v>U308764</v>
          </cell>
          <cell r="B8414" t="str">
            <v>Hermantin, Benjamin</v>
          </cell>
        </row>
        <row r="8415">
          <cell r="A8415" t="str">
            <v>U308769</v>
          </cell>
          <cell r="B8415" t="str">
            <v>Didier, Christopher</v>
          </cell>
        </row>
        <row r="8416">
          <cell r="A8416" t="str">
            <v>U308784</v>
          </cell>
          <cell r="B8416" t="str">
            <v>Takabayashi, Glenn</v>
          </cell>
        </row>
        <row r="8417">
          <cell r="A8417" t="str">
            <v>U330251</v>
          </cell>
          <cell r="B8417" t="str">
            <v>Nuila, Christof</v>
          </cell>
        </row>
        <row r="8418">
          <cell r="A8418" t="str">
            <v>U330344</v>
          </cell>
          <cell r="B8418" t="str">
            <v>McKelvey, Patrick</v>
          </cell>
        </row>
        <row r="8419">
          <cell r="A8419" t="str">
            <v>U330584</v>
          </cell>
          <cell r="B8419" t="str">
            <v>Emerson, Darren</v>
          </cell>
        </row>
        <row r="8420">
          <cell r="A8420" t="str">
            <v>U332120</v>
          </cell>
          <cell r="B8420" t="str">
            <v>Reiten, Christopher</v>
          </cell>
        </row>
        <row r="8421">
          <cell r="A8421" t="str">
            <v>U332176</v>
          </cell>
          <cell r="B8421" t="str">
            <v>Bell, James</v>
          </cell>
        </row>
        <row r="8422">
          <cell r="A8422" t="str">
            <v>U332476</v>
          </cell>
          <cell r="B8422" t="str">
            <v>Osier, Carl</v>
          </cell>
        </row>
        <row r="8423">
          <cell r="A8423" t="str">
            <v>U332607</v>
          </cell>
          <cell r="B8423" t="str">
            <v>McCarty, Eric</v>
          </cell>
        </row>
        <row r="8424">
          <cell r="A8424" t="str">
            <v>U332817</v>
          </cell>
          <cell r="B8424" t="str">
            <v>Roser, James</v>
          </cell>
        </row>
        <row r="8425">
          <cell r="A8425" t="str">
            <v>U332823</v>
          </cell>
          <cell r="B8425" t="str">
            <v>Crawford, Brian</v>
          </cell>
        </row>
        <row r="8426">
          <cell r="A8426" t="str">
            <v>U332821</v>
          </cell>
          <cell r="B8426" t="str">
            <v>Ulman, Eric</v>
          </cell>
        </row>
        <row r="8427">
          <cell r="A8427" t="str">
            <v>U332883</v>
          </cell>
          <cell r="B8427" t="str">
            <v>Copia, Alfonso</v>
          </cell>
        </row>
        <row r="8428">
          <cell r="A8428" t="str">
            <v>U332934</v>
          </cell>
          <cell r="B8428" t="str">
            <v>Streff, Candice</v>
          </cell>
        </row>
        <row r="8429">
          <cell r="A8429" t="str">
            <v>U333487</v>
          </cell>
          <cell r="B8429" t="str">
            <v>Ferguson, Ross</v>
          </cell>
        </row>
        <row r="8430">
          <cell r="A8430" t="str">
            <v>U333559</v>
          </cell>
          <cell r="B8430" t="str">
            <v>Geehan, Keiron</v>
          </cell>
        </row>
        <row r="8431">
          <cell r="A8431" t="str">
            <v>U333958</v>
          </cell>
          <cell r="B8431" t="str">
            <v>Carnegie, Desmond</v>
          </cell>
        </row>
        <row r="8432">
          <cell r="A8432" t="str">
            <v>U334306</v>
          </cell>
          <cell r="B8432" t="str">
            <v>Heckel, Michael</v>
          </cell>
        </row>
        <row r="8433">
          <cell r="A8433" t="str">
            <v>U179503</v>
          </cell>
          <cell r="B8433" t="str">
            <v>Davis, Jeremy</v>
          </cell>
        </row>
        <row r="8434">
          <cell r="A8434" t="str">
            <v>U334556</v>
          </cell>
          <cell r="B8434" t="str">
            <v>Alvarez, Claudio</v>
          </cell>
        </row>
        <row r="8435">
          <cell r="A8435" t="str">
            <v>U334719</v>
          </cell>
          <cell r="B8435" t="str">
            <v>Liller, John</v>
          </cell>
        </row>
        <row r="8436">
          <cell r="A8436" t="str">
            <v>U334726</v>
          </cell>
          <cell r="B8436" t="str">
            <v>Petts, Scott</v>
          </cell>
        </row>
        <row r="8437">
          <cell r="A8437" t="str">
            <v>U334725</v>
          </cell>
          <cell r="B8437" t="str">
            <v>Mercer, David</v>
          </cell>
        </row>
        <row r="8438">
          <cell r="A8438" t="str">
            <v>U335638</v>
          </cell>
          <cell r="B8438" t="str">
            <v>Reynolds, Jacob</v>
          </cell>
        </row>
        <row r="8439">
          <cell r="A8439" t="str">
            <v>U336072</v>
          </cell>
          <cell r="B8439" t="str">
            <v>Garcia, Don</v>
          </cell>
        </row>
        <row r="8440">
          <cell r="A8440" t="str">
            <v>U339535</v>
          </cell>
          <cell r="B8440" t="str">
            <v>Bernard, David</v>
          </cell>
        </row>
        <row r="8441">
          <cell r="A8441" t="str">
            <v>U340776</v>
          </cell>
          <cell r="B8441" t="str">
            <v>Day, Gregory</v>
          </cell>
        </row>
        <row r="8442">
          <cell r="A8442" t="str">
            <v>U341669</v>
          </cell>
          <cell r="B8442" t="str">
            <v>Litkett, Keith</v>
          </cell>
        </row>
        <row r="8443">
          <cell r="A8443" t="str">
            <v>U341684</v>
          </cell>
          <cell r="B8443" t="str">
            <v>Priddy, Glenn</v>
          </cell>
        </row>
        <row r="8444">
          <cell r="A8444" t="str">
            <v>U342009</v>
          </cell>
          <cell r="B8444" t="str">
            <v>Martin, Cody</v>
          </cell>
        </row>
        <row r="8445">
          <cell r="A8445" t="str">
            <v>U342104</v>
          </cell>
          <cell r="B8445" t="str">
            <v>McKinney, Carl</v>
          </cell>
        </row>
        <row r="8446">
          <cell r="A8446" t="str">
            <v>U342114</v>
          </cell>
          <cell r="B8446" t="str">
            <v>Schmidt, Ian</v>
          </cell>
        </row>
        <row r="8447">
          <cell r="A8447" t="str">
            <v>U343868</v>
          </cell>
          <cell r="B8447" t="str">
            <v>Buenviaje, Eduardo</v>
          </cell>
        </row>
        <row r="8448">
          <cell r="A8448" t="str">
            <v>U344278</v>
          </cell>
          <cell r="B8448" t="str">
            <v>Albright, Steven</v>
          </cell>
        </row>
        <row r="8449">
          <cell r="A8449" t="str">
            <v>U344547</v>
          </cell>
          <cell r="B8449" t="str">
            <v>Dooley, Matthew</v>
          </cell>
        </row>
        <row r="8450">
          <cell r="A8450" t="str">
            <v>U344929</v>
          </cell>
          <cell r="B8450" t="str">
            <v>Conley, Erin</v>
          </cell>
        </row>
        <row r="8451">
          <cell r="A8451" t="str">
            <v>U345375</v>
          </cell>
          <cell r="B8451" t="str">
            <v>Joyce, Paul</v>
          </cell>
        </row>
        <row r="8452">
          <cell r="A8452" t="str">
            <v>U350885</v>
          </cell>
          <cell r="B8452" t="str">
            <v>Hanshaw, Christopher</v>
          </cell>
        </row>
        <row r="8453">
          <cell r="A8453" t="str">
            <v>U351260</v>
          </cell>
          <cell r="B8453" t="str">
            <v>Blaney, Daniel</v>
          </cell>
        </row>
        <row r="8454">
          <cell r="A8454" t="str">
            <v>U351516</v>
          </cell>
          <cell r="B8454" t="str">
            <v>Rich, Thomas</v>
          </cell>
        </row>
        <row r="8455">
          <cell r="A8455" t="str">
            <v>U351956</v>
          </cell>
          <cell r="B8455" t="str">
            <v>Coslett, Casey</v>
          </cell>
        </row>
        <row r="8456">
          <cell r="A8456" t="str">
            <v>U355477</v>
          </cell>
          <cell r="B8456" t="str">
            <v>Matsuda, Kenji</v>
          </cell>
        </row>
        <row r="8457">
          <cell r="A8457" t="str">
            <v>U356356</v>
          </cell>
          <cell r="B8457" t="str">
            <v>Vito, John</v>
          </cell>
        </row>
        <row r="8458">
          <cell r="A8458" t="str">
            <v>U358678</v>
          </cell>
          <cell r="B8458" t="str">
            <v>VanDusen, Joseph</v>
          </cell>
        </row>
        <row r="8459">
          <cell r="A8459" t="str">
            <v>U358679</v>
          </cell>
          <cell r="B8459" t="str">
            <v>Snow, Ryan</v>
          </cell>
        </row>
        <row r="8460">
          <cell r="A8460" t="str">
            <v>U358906</v>
          </cell>
          <cell r="B8460" t="str">
            <v>Hunt, Stephen</v>
          </cell>
        </row>
        <row r="8461">
          <cell r="A8461" t="str">
            <v>U358904</v>
          </cell>
          <cell r="B8461" t="str">
            <v>Browning, David</v>
          </cell>
        </row>
        <row r="8462">
          <cell r="A8462" t="str">
            <v>U360916</v>
          </cell>
          <cell r="B8462" t="str">
            <v>Killian, Mary</v>
          </cell>
        </row>
        <row r="8463">
          <cell r="A8463" t="str">
            <v>U360945</v>
          </cell>
          <cell r="B8463" t="str">
            <v>Adams, George</v>
          </cell>
        </row>
        <row r="8464">
          <cell r="A8464" t="str">
            <v>U360960</v>
          </cell>
          <cell r="B8464" t="str">
            <v>Eggleston, Taylor</v>
          </cell>
        </row>
        <row r="8465">
          <cell r="A8465" t="str">
            <v>U361397</v>
          </cell>
          <cell r="B8465" t="str">
            <v>Halvorsen, Jennifer</v>
          </cell>
        </row>
        <row r="8466">
          <cell r="A8466" t="str">
            <v>U361759</v>
          </cell>
          <cell r="B8466" t="str">
            <v>Baker, Shanon</v>
          </cell>
        </row>
        <row r="8467">
          <cell r="A8467" t="str">
            <v>U362452</v>
          </cell>
          <cell r="B8467" t="str">
            <v>Roberts, Jeremy</v>
          </cell>
        </row>
        <row r="8468">
          <cell r="A8468" t="str">
            <v>U362459</v>
          </cell>
          <cell r="B8468" t="str">
            <v>Huron, Grady</v>
          </cell>
        </row>
        <row r="8469">
          <cell r="A8469" t="str">
            <v>U362460</v>
          </cell>
          <cell r="B8469" t="str">
            <v>Corey, David</v>
          </cell>
        </row>
        <row r="8470">
          <cell r="A8470" t="str">
            <v>U332456</v>
          </cell>
          <cell r="B8470" t="str">
            <v>Semuskie, Elliot</v>
          </cell>
        </row>
        <row r="8471">
          <cell r="A8471" t="str">
            <v>U365650</v>
          </cell>
          <cell r="B8471" t="str">
            <v>Stoll, Matthew</v>
          </cell>
        </row>
        <row r="8472">
          <cell r="A8472" t="str">
            <v>U265888</v>
          </cell>
          <cell r="B8472" t="str">
            <v>Lasher, Andrew</v>
          </cell>
        </row>
        <row r="8473">
          <cell r="A8473" t="str">
            <v>U267480</v>
          </cell>
          <cell r="B8473" t="str">
            <v>Cooke, John</v>
          </cell>
        </row>
        <row r="8474">
          <cell r="A8474" t="str">
            <v>U267803</v>
          </cell>
          <cell r="B8474" t="str">
            <v>Radney, Nick</v>
          </cell>
        </row>
        <row r="8475">
          <cell r="A8475" t="str">
            <v>U267854</v>
          </cell>
          <cell r="B8475" t="str">
            <v>Burris, Scott</v>
          </cell>
        </row>
        <row r="8476">
          <cell r="A8476" t="str">
            <v>U131924</v>
          </cell>
          <cell r="B8476" t="str">
            <v>Carey, Peter</v>
          </cell>
        </row>
        <row r="8477">
          <cell r="A8477" t="str">
            <v>U268696</v>
          </cell>
          <cell r="B8477" t="str">
            <v>Fitzsimmons, Fredric</v>
          </cell>
        </row>
        <row r="8478">
          <cell r="A8478" t="str">
            <v>U179808</v>
          </cell>
          <cell r="B8478" t="str">
            <v>Gilley, Kristopher</v>
          </cell>
        </row>
        <row r="8479">
          <cell r="A8479" t="str">
            <v>U152964</v>
          </cell>
          <cell r="B8479" t="str">
            <v>Carlin, Michael</v>
          </cell>
        </row>
        <row r="8480">
          <cell r="A8480" t="str">
            <v>U271436</v>
          </cell>
          <cell r="B8480" t="str">
            <v>O'Donnell, Patrick</v>
          </cell>
        </row>
        <row r="8481">
          <cell r="A8481" t="str">
            <v>U272243</v>
          </cell>
          <cell r="B8481" t="str">
            <v>Waldron, Patrick</v>
          </cell>
        </row>
        <row r="8482">
          <cell r="A8482" t="str">
            <v>U272355</v>
          </cell>
          <cell r="B8482" t="str">
            <v>Howl, Laurence</v>
          </cell>
        </row>
        <row r="8483">
          <cell r="A8483" t="str">
            <v>U272633</v>
          </cell>
          <cell r="B8483" t="str">
            <v>Cockell, Darren</v>
          </cell>
        </row>
        <row r="8484">
          <cell r="A8484" t="str">
            <v>U273053</v>
          </cell>
          <cell r="B8484" t="str">
            <v>Shirtz, John</v>
          </cell>
        </row>
        <row r="8485">
          <cell r="A8485" t="str">
            <v>U273467</v>
          </cell>
          <cell r="B8485" t="str">
            <v>Rankin, Gregory</v>
          </cell>
        </row>
        <row r="8486">
          <cell r="A8486" t="str">
            <v>U274250</v>
          </cell>
          <cell r="B8486" t="str">
            <v>Briscoe, Michael</v>
          </cell>
        </row>
        <row r="8487">
          <cell r="A8487" t="str">
            <v>U293517</v>
          </cell>
          <cell r="B8487" t="str">
            <v>Thurmond, Christopher</v>
          </cell>
        </row>
        <row r="8488">
          <cell r="A8488" t="str">
            <v>U294279</v>
          </cell>
          <cell r="B8488" t="str">
            <v>Murray, Justin</v>
          </cell>
        </row>
        <row r="8489">
          <cell r="A8489" t="str">
            <v>U294430</v>
          </cell>
          <cell r="B8489" t="str">
            <v>Bjerke, Brad</v>
          </cell>
        </row>
        <row r="8490">
          <cell r="A8490" t="str">
            <v>U294625</v>
          </cell>
          <cell r="B8490" t="str">
            <v>Hulihan, Tom</v>
          </cell>
        </row>
        <row r="8491">
          <cell r="A8491" t="str">
            <v>U294935</v>
          </cell>
          <cell r="B8491" t="str">
            <v>Werner, Nicholas</v>
          </cell>
        </row>
        <row r="8492">
          <cell r="A8492" t="str">
            <v>U295257</v>
          </cell>
          <cell r="B8492" t="str">
            <v>Hansman, Malcolm</v>
          </cell>
        </row>
        <row r="8493">
          <cell r="A8493" t="str">
            <v>U295371</v>
          </cell>
          <cell r="B8493" t="str">
            <v>Henry, Nick</v>
          </cell>
        </row>
        <row r="8494">
          <cell r="A8494" t="str">
            <v>U295378</v>
          </cell>
          <cell r="B8494" t="str">
            <v>Hall, Gregory</v>
          </cell>
        </row>
        <row r="8495">
          <cell r="A8495" t="str">
            <v>U295384</v>
          </cell>
          <cell r="B8495" t="str">
            <v>Moss, Lee</v>
          </cell>
        </row>
        <row r="8496">
          <cell r="A8496" t="str">
            <v>U229807</v>
          </cell>
          <cell r="B8496" t="str">
            <v>Rouse, David</v>
          </cell>
        </row>
        <row r="8497">
          <cell r="A8497" t="str">
            <v>U295959</v>
          </cell>
          <cell r="B8497" t="str">
            <v>King, Brian</v>
          </cell>
        </row>
        <row r="8498">
          <cell r="A8498" t="str">
            <v>U295961</v>
          </cell>
          <cell r="B8498" t="str">
            <v>Turner, David</v>
          </cell>
        </row>
        <row r="8499">
          <cell r="A8499" t="str">
            <v>U296181</v>
          </cell>
          <cell r="B8499" t="str">
            <v>Rice, Anna</v>
          </cell>
        </row>
        <row r="8500">
          <cell r="A8500" t="str">
            <v>U296539</v>
          </cell>
          <cell r="B8500" t="str">
            <v>Dow, Steven</v>
          </cell>
        </row>
        <row r="8501">
          <cell r="A8501" t="str">
            <v>U296546</v>
          </cell>
          <cell r="B8501" t="str">
            <v>Wolfe, Christopher</v>
          </cell>
        </row>
        <row r="8502">
          <cell r="A8502" t="str">
            <v>U308000</v>
          </cell>
          <cell r="B8502" t="str">
            <v>Doherty, Monica</v>
          </cell>
        </row>
        <row r="8503">
          <cell r="A8503" t="str">
            <v>U308022</v>
          </cell>
          <cell r="B8503" t="str">
            <v>Wolfe, Donna</v>
          </cell>
        </row>
        <row r="8504">
          <cell r="A8504" t="str">
            <v>U308113</v>
          </cell>
          <cell r="B8504" t="str">
            <v>Groven, Michael</v>
          </cell>
        </row>
        <row r="8505">
          <cell r="A8505" t="str">
            <v>U308088</v>
          </cell>
          <cell r="B8505" t="str">
            <v>Berringer, Brett</v>
          </cell>
        </row>
        <row r="8506">
          <cell r="A8506" t="str">
            <v>U308189</v>
          </cell>
          <cell r="B8506" t="str">
            <v>Mitchell, Edwin</v>
          </cell>
        </row>
        <row r="8507">
          <cell r="A8507" t="str">
            <v>U308278</v>
          </cell>
          <cell r="B8507" t="str">
            <v>Kosco, Michael</v>
          </cell>
        </row>
        <row r="8508">
          <cell r="A8508" t="str">
            <v>U308412</v>
          </cell>
          <cell r="B8508" t="str">
            <v>Otto, Benjamin</v>
          </cell>
        </row>
        <row r="8509">
          <cell r="A8509" t="str">
            <v>U308510</v>
          </cell>
          <cell r="B8509" t="str">
            <v>Wacker, Chad</v>
          </cell>
        </row>
        <row r="8510">
          <cell r="A8510" t="str">
            <v>U308451</v>
          </cell>
          <cell r="B8510" t="str">
            <v>Mansur, Riad</v>
          </cell>
        </row>
        <row r="8511">
          <cell r="A8511" t="str">
            <v>U308435</v>
          </cell>
          <cell r="B8511" t="str">
            <v>Thiessen, Kevin</v>
          </cell>
        </row>
        <row r="8512">
          <cell r="A8512" t="str">
            <v>U308428</v>
          </cell>
          <cell r="B8512" t="str">
            <v>Klok, Niels</v>
          </cell>
        </row>
        <row r="8513">
          <cell r="A8513" t="str">
            <v>U308582</v>
          </cell>
          <cell r="B8513" t="str">
            <v>Latorre, Terrence</v>
          </cell>
        </row>
        <row r="8514">
          <cell r="A8514" t="str">
            <v>U308604</v>
          </cell>
          <cell r="B8514" t="str">
            <v>May, Robert</v>
          </cell>
        </row>
        <row r="8515">
          <cell r="A8515" t="str">
            <v>U308599</v>
          </cell>
          <cell r="B8515" t="str">
            <v>Beckley, Matthew</v>
          </cell>
        </row>
        <row r="8516">
          <cell r="A8516" t="str">
            <v>U308610</v>
          </cell>
          <cell r="B8516" t="str">
            <v>Cox, Matthew</v>
          </cell>
        </row>
        <row r="8517">
          <cell r="A8517" t="str">
            <v>U308672</v>
          </cell>
          <cell r="B8517" t="str">
            <v>Gommel, Michael</v>
          </cell>
        </row>
        <row r="8518">
          <cell r="A8518" t="str">
            <v>U308759</v>
          </cell>
          <cell r="B8518" t="str">
            <v>Follett, Paul</v>
          </cell>
        </row>
        <row r="8519">
          <cell r="A8519" t="str">
            <v>U308739</v>
          </cell>
          <cell r="B8519" t="str">
            <v>Manuel, Neal</v>
          </cell>
        </row>
        <row r="8520">
          <cell r="A8520" t="str">
            <v>U161911</v>
          </cell>
          <cell r="B8520" t="str">
            <v>Goudge, Laura</v>
          </cell>
        </row>
        <row r="8521">
          <cell r="A8521" t="str">
            <v>U308878</v>
          </cell>
          <cell r="B8521" t="str">
            <v>Stoltzfus, Justin</v>
          </cell>
        </row>
        <row r="8522">
          <cell r="A8522" t="str">
            <v>U330243</v>
          </cell>
          <cell r="B8522" t="str">
            <v>Arensmeyer, Michael</v>
          </cell>
        </row>
        <row r="8523">
          <cell r="A8523" t="str">
            <v>U330297</v>
          </cell>
          <cell r="B8523" t="str">
            <v>Johann, Christopher</v>
          </cell>
        </row>
        <row r="8524">
          <cell r="A8524" t="str">
            <v>U330482</v>
          </cell>
          <cell r="B8524" t="str">
            <v>Gaither, Dale</v>
          </cell>
        </row>
        <row r="8525">
          <cell r="A8525" t="str">
            <v>U332350</v>
          </cell>
          <cell r="B8525" t="str">
            <v>Oltersdorf, David</v>
          </cell>
        </row>
        <row r="8526">
          <cell r="A8526" t="str">
            <v>U332611</v>
          </cell>
          <cell r="B8526" t="str">
            <v>Rowan, Scott</v>
          </cell>
        </row>
        <row r="8527">
          <cell r="A8527" t="str">
            <v>U332613</v>
          </cell>
          <cell r="B8527" t="str">
            <v>Anderson, Joseph</v>
          </cell>
        </row>
        <row r="8528">
          <cell r="A8528" t="str">
            <v>U332942</v>
          </cell>
          <cell r="B8528" t="str">
            <v>Kelly, Cella</v>
          </cell>
        </row>
        <row r="8529">
          <cell r="A8529" t="str">
            <v>U333230</v>
          </cell>
          <cell r="B8529" t="str">
            <v>Howell, Aaron</v>
          </cell>
        </row>
        <row r="8530">
          <cell r="A8530" t="str">
            <v>U333568</v>
          </cell>
          <cell r="B8530" t="str">
            <v>Dorhout, Ryan</v>
          </cell>
        </row>
        <row r="8531">
          <cell r="A8531" t="str">
            <v>U333643</v>
          </cell>
          <cell r="B8531" t="str">
            <v>Dean, Justin</v>
          </cell>
        </row>
        <row r="8532">
          <cell r="A8532" t="str">
            <v>U333697</v>
          </cell>
          <cell r="B8532" t="str">
            <v>Jung, Adam</v>
          </cell>
        </row>
        <row r="8533">
          <cell r="A8533" t="str">
            <v>U333706</v>
          </cell>
          <cell r="B8533" t="str">
            <v>Haney, Kevin</v>
          </cell>
        </row>
        <row r="8534">
          <cell r="A8534" t="str">
            <v>U333757</v>
          </cell>
          <cell r="B8534" t="str">
            <v>Personius, Jeffrey</v>
          </cell>
        </row>
        <row r="8535">
          <cell r="A8535" t="str">
            <v>U333762</v>
          </cell>
          <cell r="B8535" t="str">
            <v>Mack, Robert</v>
          </cell>
        </row>
        <row r="8536">
          <cell r="A8536" t="str">
            <v>U333862</v>
          </cell>
          <cell r="B8536" t="str">
            <v>Faragallah, John</v>
          </cell>
        </row>
        <row r="8537">
          <cell r="A8537" t="str">
            <v>U334071</v>
          </cell>
          <cell r="B8537" t="str">
            <v>May, Melissa</v>
          </cell>
        </row>
        <row r="8538">
          <cell r="A8538" t="str">
            <v>U334193</v>
          </cell>
          <cell r="B8538" t="str">
            <v>Carpenter, Mark</v>
          </cell>
        </row>
        <row r="8539">
          <cell r="A8539" t="str">
            <v>U334188</v>
          </cell>
          <cell r="B8539" t="str">
            <v>Case, Amanda</v>
          </cell>
        </row>
        <row r="8540">
          <cell r="A8540" t="str">
            <v>U334465</v>
          </cell>
          <cell r="B8540" t="str">
            <v>O'Donnell, Kenneth</v>
          </cell>
        </row>
        <row r="8541">
          <cell r="A8541" t="str">
            <v>U334559</v>
          </cell>
          <cell r="B8541" t="str">
            <v>Blom, Wayne</v>
          </cell>
        </row>
        <row r="8542">
          <cell r="A8542" t="str">
            <v>U334732</v>
          </cell>
          <cell r="B8542" t="str">
            <v>Scott, Steven</v>
          </cell>
        </row>
        <row r="8543">
          <cell r="A8543" t="str">
            <v>U334804</v>
          </cell>
          <cell r="B8543" t="str">
            <v>Evans, Jeremy</v>
          </cell>
        </row>
        <row r="8544">
          <cell r="A8544" t="str">
            <v>U334964</v>
          </cell>
          <cell r="B8544" t="str">
            <v>Kersten, Jerome</v>
          </cell>
        </row>
        <row r="8545">
          <cell r="A8545" t="str">
            <v>U334958</v>
          </cell>
          <cell r="B8545" t="str">
            <v>Rinehart, Jason</v>
          </cell>
        </row>
        <row r="8546">
          <cell r="A8546" t="str">
            <v>U335078</v>
          </cell>
          <cell r="B8546" t="str">
            <v>Mittelstadt, Andrew</v>
          </cell>
        </row>
        <row r="8547">
          <cell r="A8547" t="str">
            <v>U335381</v>
          </cell>
          <cell r="B8547" t="str">
            <v>Cook, Trevor</v>
          </cell>
        </row>
        <row r="8548">
          <cell r="A8548" t="str">
            <v>U335639</v>
          </cell>
          <cell r="B8548" t="str">
            <v>Myers, Terry</v>
          </cell>
        </row>
        <row r="8549">
          <cell r="A8549" t="str">
            <v>U335657</v>
          </cell>
          <cell r="B8549" t="str">
            <v>Gleeson, Sarah</v>
          </cell>
        </row>
        <row r="8550">
          <cell r="A8550" t="str">
            <v>U335866</v>
          </cell>
          <cell r="B8550" t="str">
            <v>Pruitt, Matthew</v>
          </cell>
        </row>
        <row r="8551">
          <cell r="A8551" t="str">
            <v>U335874</v>
          </cell>
          <cell r="B8551" t="str">
            <v>Funk, Nathan</v>
          </cell>
        </row>
        <row r="8552">
          <cell r="A8552" t="str">
            <v>U336637</v>
          </cell>
          <cell r="B8552" t="str">
            <v>Purvis, Shawn</v>
          </cell>
        </row>
        <row r="8553">
          <cell r="A8553" t="str">
            <v>U336648</v>
          </cell>
          <cell r="B8553" t="str">
            <v>Covert, Thomas</v>
          </cell>
        </row>
        <row r="8554">
          <cell r="A8554" t="str">
            <v>U337644</v>
          </cell>
          <cell r="B8554" t="str">
            <v>Micklo, David</v>
          </cell>
        </row>
        <row r="8555">
          <cell r="A8555" t="str">
            <v>U337932</v>
          </cell>
          <cell r="B8555" t="str">
            <v>Meggett, David</v>
          </cell>
        </row>
        <row r="8556">
          <cell r="A8556" t="str">
            <v>U338302</v>
          </cell>
          <cell r="B8556" t="str">
            <v>Torney, Matthew</v>
          </cell>
        </row>
        <row r="8557">
          <cell r="A8557" t="str">
            <v>U339012</v>
          </cell>
          <cell r="B8557" t="str">
            <v>Walker, Ryan</v>
          </cell>
        </row>
        <row r="8558">
          <cell r="A8558" t="str">
            <v>U338984</v>
          </cell>
          <cell r="B8558" t="str">
            <v>Brown, Lucas</v>
          </cell>
        </row>
        <row r="8559">
          <cell r="A8559" t="str">
            <v>U338987</v>
          </cell>
          <cell r="B8559" t="str">
            <v>Weiner, Joshua</v>
          </cell>
        </row>
        <row r="8560">
          <cell r="A8560" t="str">
            <v>U339064</v>
          </cell>
          <cell r="B8560" t="str">
            <v>Hunter, Robert</v>
          </cell>
        </row>
        <row r="8561">
          <cell r="A8561" t="str">
            <v>U339078</v>
          </cell>
          <cell r="B8561" t="str">
            <v>Larson, Michael</v>
          </cell>
        </row>
        <row r="8562">
          <cell r="A8562" t="str">
            <v>U339356</v>
          </cell>
          <cell r="B8562" t="str">
            <v>Ercole, Paul</v>
          </cell>
        </row>
        <row r="8563">
          <cell r="A8563" t="str">
            <v>U339769</v>
          </cell>
          <cell r="B8563" t="str">
            <v>Mejia, James</v>
          </cell>
        </row>
        <row r="8564">
          <cell r="A8564" t="str">
            <v>U339768</v>
          </cell>
          <cell r="B8564" t="str">
            <v>Stults, Michael</v>
          </cell>
        </row>
        <row r="8565">
          <cell r="A8565" t="str">
            <v>U339771</v>
          </cell>
          <cell r="B8565" t="str">
            <v>Wright, Andrew</v>
          </cell>
        </row>
        <row r="8566">
          <cell r="A8566" t="str">
            <v>U340041</v>
          </cell>
          <cell r="B8566" t="str">
            <v>Ogden, Ashley</v>
          </cell>
        </row>
        <row r="8567">
          <cell r="A8567" t="str">
            <v>U340062</v>
          </cell>
          <cell r="B8567" t="str">
            <v>Hill, Andrew</v>
          </cell>
        </row>
        <row r="8568">
          <cell r="A8568" t="str">
            <v>U340407</v>
          </cell>
          <cell r="B8568" t="str">
            <v>Mittelstadt, Katrina</v>
          </cell>
        </row>
        <row r="8569">
          <cell r="A8569" t="str">
            <v>U340724</v>
          </cell>
          <cell r="B8569" t="str">
            <v>Bachler, David</v>
          </cell>
        </row>
        <row r="8570">
          <cell r="A8570" t="str">
            <v>U341707</v>
          </cell>
          <cell r="B8570" t="str">
            <v>Barnett, Travis</v>
          </cell>
        </row>
        <row r="8571">
          <cell r="A8571" t="str">
            <v>U341970</v>
          </cell>
          <cell r="B8571" t="str">
            <v>Yeates, Christopher</v>
          </cell>
        </row>
        <row r="8572">
          <cell r="A8572" t="str">
            <v>U342008</v>
          </cell>
          <cell r="B8572" t="str">
            <v>Cauthen, Phillip</v>
          </cell>
        </row>
        <row r="8573">
          <cell r="A8573" t="str">
            <v>U342110</v>
          </cell>
          <cell r="B8573" t="str">
            <v>Micklo, Sarah</v>
          </cell>
        </row>
        <row r="8574">
          <cell r="A8574" t="str">
            <v>U342256</v>
          </cell>
          <cell r="B8574" t="str">
            <v>Thebeau, Scott</v>
          </cell>
        </row>
        <row r="8575">
          <cell r="A8575" t="str">
            <v>U342257</v>
          </cell>
          <cell r="B8575" t="str">
            <v>Duncan, William</v>
          </cell>
        </row>
        <row r="8576">
          <cell r="A8576" t="str">
            <v>U342254</v>
          </cell>
          <cell r="B8576" t="str">
            <v>Lewis, Mark</v>
          </cell>
        </row>
        <row r="8577">
          <cell r="A8577" t="str">
            <v>U342269</v>
          </cell>
          <cell r="B8577" t="str">
            <v>Bogen, Andrew</v>
          </cell>
        </row>
        <row r="8578">
          <cell r="A8578" t="str">
            <v>U331819</v>
          </cell>
          <cell r="B8578" t="str">
            <v>Bell, Jeffery</v>
          </cell>
        </row>
        <row r="8579">
          <cell r="A8579" t="str">
            <v>U342910</v>
          </cell>
          <cell r="B8579" t="str">
            <v>Weaver, Ryan</v>
          </cell>
        </row>
        <row r="8580">
          <cell r="A8580" t="str">
            <v>U343098</v>
          </cell>
          <cell r="B8580" t="str">
            <v>Pflieger, Clayton</v>
          </cell>
        </row>
        <row r="8581">
          <cell r="A8581" t="str">
            <v>U343110</v>
          </cell>
          <cell r="B8581" t="str">
            <v>Moore, Scott</v>
          </cell>
        </row>
        <row r="8582">
          <cell r="A8582" t="str">
            <v>U343132</v>
          </cell>
          <cell r="B8582" t="str">
            <v>Johnson, Owen</v>
          </cell>
        </row>
        <row r="8583">
          <cell r="A8583" t="str">
            <v>U343646</v>
          </cell>
          <cell r="B8583" t="str">
            <v>Chehy, Raymond</v>
          </cell>
        </row>
        <row r="8584">
          <cell r="A8584" t="str">
            <v>U343647</v>
          </cell>
          <cell r="B8584" t="str">
            <v>Sharrett, Tyler</v>
          </cell>
        </row>
        <row r="8585">
          <cell r="A8585" t="str">
            <v>U343873</v>
          </cell>
          <cell r="B8585" t="str">
            <v>Lopez, Toby</v>
          </cell>
        </row>
        <row r="8586">
          <cell r="A8586" t="str">
            <v>U343875</v>
          </cell>
          <cell r="B8586" t="str">
            <v>Wilcox, Caleb</v>
          </cell>
        </row>
        <row r="8587">
          <cell r="A8587" t="str">
            <v>U344119</v>
          </cell>
          <cell r="B8587" t="str">
            <v>Pike, David</v>
          </cell>
        </row>
        <row r="8588">
          <cell r="A8588" t="str">
            <v>U344118</v>
          </cell>
          <cell r="B8588" t="str">
            <v>Kearns, Patrick</v>
          </cell>
        </row>
        <row r="8589">
          <cell r="A8589" t="str">
            <v>U344280</v>
          </cell>
          <cell r="B8589" t="str">
            <v>Lewis, Krystal</v>
          </cell>
        </row>
        <row r="8590">
          <cell r="A8590" t="str">
            <v>U344553</v>
          </cell>
          <cell r="B8590" t="str">
            <v>Greene, Robert</v>
          </cell>
        </row>
        <row r="8591">
          <cell r="A8591" t="str">
            <v>U344564</v>
          </cell>
          <cell r="B8591" t="str">
            <v>Martinez, Andrea</v>
          </cell>
        </row>
        <row r="8592">
          <cell r="A8592" t="str">
            <v>U346308</v>
          </cell>
          <cell r="B8592" t="str">
            <v>Guerrein, Joseph</v>
          </cell>
        </row>
        <row r="8593">
          <cell r="A8593" t="str">
            <v>U346325</v>
          </cell>
          <cell r="B8593" t="str">
            <v>Bowman, Elliott</v>
          </cell>
        </row>
        <row r="8594">
          <cell r="A8594" t="str">
            <v>U347078</v>
          </cell>
          <cell r="B8594" t="str">
            <v>Engle, Alex</v>
          </cell>
        </row>
        <row r="8595">
          <cell r="A8595" t="str">
            <v>U347081</v>
          </cell>
          <cell r="B8595" t="str">
            <v>Westphal, Wade</v>
          </cell>
        </row>
        <row r="8596">
          <cell r="A8596" t="str">
            <v>U347650</v>
          </cell>
          <cell r="B8596" t="str">
            <v>Kornitzer, Adam</v>
          </cell>
        </row>
        <row r="8597">
          <cell r="A8597" t="str">
            <v>U348201</v>
          </cell>
          <cell r="B8597" t="str">
            <v>Draughon, Grover</v>
          </cell>
        </row>
        <row r="8598">
          <cell r="A8598" t="str">
            <v>U348210</v>
          </cell>
          <cell r="B8598" t="str">
            <v>Stege, Matthew</v>
          </cell>
        </row>
        <row r="8599">
          <cell r="A8599" t="str">
            <v>U348499</v>
          </cell>
          <cell r="B8599" t="str">
            <v>Stanley, Jeffrey</v>
          </cell>
        </row>
        <row r="8600">
          <cell r="A8600" t="str">
            <v>U348693</v>
          </cell>
          <cell r="B8600" t="str">
            <v>Gilbertson, Leif</v>
          </cell>
        </row>
        <row r="8601">
          <cell r="A8601" t="str">
            <v>U348811</v>
          </cell>
          <cell r="B8601" t="str">
            <v>Long, Ryan</v>
          </cell>
        </row>
        <row r="8602">
          <cell r="A8602" t="str">
            <v>U348929</v>
          </cell>
          <cell r="B8602" t="str">
            <v>Pedersen, James</v>
          </cell>
        </row>
        <row r="8603">
          <cell r="A8603" t="str">
            <v>U348930</v>
          </cell>
          <cell r="B8603" t="str">
            <v>Rich, Kyle</v>
          </cell>
        </row>
        <row r="8604">
          <cell r="A8604" t="str">
            <v>U349333</v>
          </cell>
          <cell r="B8604" t="str">
            <v>Jaeger, Matthew</v>
          </cell>
        </row>
        <row r="8605">
          <cell r="A8605" t="str">
            <v>U349430</v>
          </cell>
          <cell r="B8605" t="str">
            <v>Hedstrom, Daniel</v>
          </cell>
        </row>
        <row r="8606">
          <cell r="A8606" t="str">
            <v>U349595</v>
          </cell>
          <cell r="B8606" t="str">
            <v>Peterson, Kent</v>
          </cell>
        </row>
        <row r="8607">
          <cell r="A8607" t="str">
            <v>U349806</v>
          </cell>
          <cell r="B8607" t="str">
            <v>Nohrenberg, Larry</v>
          </cell>
        </row>
        <row r="8608">
          <cell r="A8608" t="str">
            <v>U349804</v>
          </cell>
          <cell r="B8608" t="str">
            <v>Elliott, Carlton</v>
          </cell>
        </row>
        <row r="8609">
          <cell r="A8609" t="str">
            <v>U350121</v>
          </cell>
          <cell r="B8609" t="str">
            <v>Tifford, David</v>
          </cell>
        </row>
        <row r="8610">
          <cell r="A8610" t="str">
            <v>U350351</v>
          </cell>
          <cell r="B8610" t="str">
            <v>Patterson, Tracy</v>
          </cell>
        </row>
        <row r="8611">
          <cell r="A8611" t="str">
            <v>U350357</v>
          </cell>
          <cell r="B8611" t="str">
            <v>Ulmer, Thomas</v>
          </cell>
        </row>
        <row r="8612">
          <cell r="A8612" t="str">
            <v>U350359</v>
          </cell>
          <cell r="B8612" t="str">
            <v>Miller, Douglas</v>
          </cell>
        </row>
        <row r="8613">
          <cell r="A8613" t="str">
            <v>U350476</v>
          </cell>
          <cell r="B8613" t="str">
            <v>Jones, Matthew</v>
          </cell>
        </row>
        <row r="8614">
          <cell r="A8614" t="str">
            <v>U351267</v>
          </cell>
          <cell r="B8614" t="str">
            <v>Hurd, Timothy</v>
          </cell>
        </row>
        <row r="8615">
          <cell r="A8615" t="str">
            <v>U352143</v>
          </cell>
          <cell r="B8615" t="str">
            <v>Madison, Aaron</v>
          </cell>
        </row>
        <row r="8616">
          <cell r="A8616" t="str">
            <v>U355384</v>
          </cell>
          <cell r="B8616" t="str">
            <v>Budd, John</v>
          </cell>
        </row>
        <row r="8617">
          <cell r="A8617" t="str">
            <v>U355479</v>
          </cell>
          <cell r="B8617" t="str">
            <v>Helmick, Jason</v>
          </cell>
        </row>
        <row r="8618">
          <cell r="A8618" t="str">
            <v>U355965</v>
          </cell>
          <cell r="B8618" t="str">
            <v>McWhorter, Andrew</v>
          </cell>
        </row>
        <row r="8619">
          <cell r="A8619" t="str">
            <v>U356023</v>
          </cell>
          <cell r="B8619" t="str">
            <v>Bielanski, Judith</v>
          </cell>
        </row>
        <row r="8620">
          <cell r="A8620" t="str">
            <v>U356002</v>
          </cell>
          <cell r="B8620" t="str">
            <v>Schmidt, Michael</v>
          </cell>
        </row>
        <row r="8621">
          <cell r="A8621" t="str">
            <v>U356185</v>
          </cell>
          <cell r="B8621" t="str">
            <v>Holland, Dale</v>
          </cell>
        </row>
        <row r="8622">
          <cell r="A8622" t="str">
            <v>U356195</v>
          </cell>
          <cell r="B8622" t="str">
            <v>Provenzano, Jeremy</v>
          </cell>
        </row>
        <row r="8623">
          <cell r="A8623" t="str">
            <v>U356193</v>
          </cell>
          <cell r="B8623" t="str">
            <v>Greene, Bruce</v>
          </cell>
        </row>
        <row r="8624">
          <cell r="A8624" t="str">
            <v>U356354</v>
          </cell>
          <cell r="B8624" t="str">
            <v>Waller, David</v>
          </cell>
        </row>
        <row r="8625">
          <cell r="A8625" t="str">
            <v>U356365</v>
          </cell>
          <cell r="B8625" t="str">
            <v>Riera, Jason</v>
          </cell>
        </row>
        <row r="8626">
          <cell r="A8626" t="str">
            <v>U356374</v>
          </cell>
          <cell r="B8626" t="str">
            <v>Small, Sarah</v>
          </cell>
        </row>
        <row r="8627">
          <cell r="A8627" t="str">
            <v>U356375</v>
          </cell>
          <cell r="B8627" t="str">
            <v>Owenby, Jimmy</v>
          </cell>
        </row>
        <row r="8628">
          <cell r="A8628" t="str">
            <v>U356510</v>
          </cell>
          <cell r="B8628" t="str">
            <v>Woerner, Ryan</v>
          </cell>
        </row>
        <row r="8629">
          <cell r="A8629" t="str">
            <v>U356523</v>
          </cell>
          <cell r="B8629" t="str">
            <v>Borgos, Matthew</v>
          </cell>
        </row>
        <row r="8630">
          <cell r="A8630" t="str">
            <v>U356545</v>
          </cell>
          <cell r="B8630" t="str">
            <v>Wilson, Thomas</v>
          </cell>
        </row>
        <row r="8631">
          <cell r="A8631" t="str">
            <v>U356542</v>
          </cell>
          <cell r="B8631" t="str">
            <v>Wiley, Stephen</v>
          </cell>
        </row>
        <row r="8632">
          <cell r="A8632" t="str">
            <v>U356546</v>
          </cell>
          <cell r="B8632" t="str">
            <v>Prieto, Joseph</v>
          </cell>
        </row>
        <row r="8633">
          <cell r="A8633" t="str">
            <v>U331382</v>
          </cell>
          <cell r="B8633" t="str">
            <v>Corcimiglia, Kayla</v>
          </cell>
        </row>
        <row r="8634">
          <cell r="A8634" t="str">
            <v>U358515</v>
          </cell>
          <cell r="B8634" t="str">
            <v>Moore, Brian</v>
          </cell>
        </row>
        <row r="8635">
          <cell r="A8635" t="str">
            <v>U358532</v>
          </cell>
          <cell r="B8635" t="str">
            <v>Evers, Reese</v>
          </cell>
        </row>
        <row r="8636">
          <cell r="A8636" t="str">
            <v>U358543</v>
          </cell>
          <cell r="B8636" t="str">
            <v>Splawn, Brandon</v>
          </cell>
        </row>
        <row r="8637">
          <cell r="A8637" t="str">
            <v>U358647</v>
          </cell>
          <cell r="B8637" t="str">
            <v>Ashby, Geoffrey</v>
          </cell>
        </row>
        <row r="8638">
          <cell r="A8638" t="str">
            <v>U358912</v>
          </cell>
          <cell r="B8638" t="str">
            <v>Neff, Mitchell</v>
          </cell>
        </row>
        <row r="8639">
          <cell r="A8639" t="str">
            <v>U359174</v>
          </cell>
          <cell r="B8639" t="str">
            <v>Higginbotham, David</v>
          </cell>
        </row>
        <row r="8640">
          <cell r="A8640" t="str">
            <v>U359181</v>
          </cell>
          <cell r="B8640" t="str">
            <v>Chidester, Damon</v>
          </cell>
        </row>
        <row r="8641">
          <cell r="A8641" t="str">
            <v>U359180</v>
          </cell>
          <cell r="B8641" t="str">
            <v>Purvis, Ryan</v>
          </cell>
        </row>
        <row r="8642">
          <cell r="A8642" t="str">
            <v>U359188</v>
          </cell>
          <cell r="B8642" t="str">
            <v>Vetter, Brent</v>
          </cell>
        </row>
        <row r="8643">
          <cell r="A8643" t="str">
            <v>U359314</v>
          </cell>
          <cell r="B8643" t="str">
            <v>Cinnamon, John</v>
          </cell>
        </row>
        <row r="8644">
          <cell r="A8644" t="str">
            <v>U359319</v>
          </cell>
          <cell r="B8644" t="str">
            <v>Basford, Tobin</v>
          </cell>
        </row>
        <row r="8645">
          <cell r="A8645" t="str">
            <v>U359492</v>
          </cell>
          <cell r="B8645" t="str">
            <v>Vaughn, John</v>
          </cell>
        </row>
        <row r="8646">
          <cell r="A8646" t="str">
            <v>U359517</v>
          </cell>
          <cell r="B8646" t="str">
            <v>Fortson, Thomas</v>
          </cell>
        </row>
        <row r="8647">
          <cell r="A8647" t="str">
            <v>U359601</v>
          </cell>
          <cell r="B8647" t="str">
            <v>Petz, Gia</v>
          </cell>
        </row>
        <row r="8648">
          <cell r="A8648" t="str">
            <v>U359903</v>
          </cell>
          <cell r="B8648" t="str">
            <v>Pitcher, Stephanie</v>
          </cell>
        </row>
        <row r="8649">
          <cell r="A8649" t="str">
            <v>U359910</v>
          </cell>
          <cell r="B8649" t="str">
            <v>Beaty, Craig</v>
          </cell>
        </row>
        <row r="8650">
          <cell r="A8650" t="str">
            <v>U359908</v>
          </cell>
          <cell r="B8650" t="str">
            <v>Saunders, Lonn</v>
          </cell>
        </row>
        <row r="8651">
          <cell r="A8651" t="str">
            <v>U359915</v>
          </cell>
          <cell r="B8651" t="str">
            <v>Bennett, Douglas</v>
          </cell>
        </row>
        <row r="8652">
          <cell r="A8652" t="str">
            <v>U360150</v>
          </cell>
          <cell r="B8652" t="str">
            <v>Stanton, David</v>
          </cell>
        </row>
        <row r="8653">
          <cell r="A8653" t="str">
            <v>U360155</v>
          </cell>
          <cell r="B8653" t="str">
            <v>Berg, David</v>
          </cell>
        </row>
        <row r="8654">
          <cell r="A8654" t="str">
            <v>U360152</v>
          </cell>
          <cell r="B8654" t="str">
            <v>Rachfalski, Christina</v>
          </cell>
        </row>
        <row r="8655">
          <cell r="A8655" t="str">
            <v>U360187</v>
          </cell>
          <cell r="B8655" t="str">
            <v>Kingsbury, Andrew</v>
          </cell>
        </row>
        <row r="8656">
          <cell r="A8656" t="str">
            <v>U360585</v>
          </cell>
          <cell r="B8656" t="str">
            <v>Williamson, Robert</v>
          </cell>
        </row>
        <row r="8657">
          <cell r="A8657" t="str">
            <v>U360630</v>
          </cell>
          <cell r="B8657" t="str">
            <v>Grieb, Andrew</v>
          </cell>
        </row>
        <row r="8658">
          <cell r="A8658" t="str">
            <v>U360934</v>
          </cell>
          <cell r="B8658" t="str">
            <v>Harrant, Gregory</v>
          </cell>
        </row>
        <row r="8659">
          <cell r="A8659" t="str">
            <v>U361191</v>
          </cell>
          <cell r="B8659" t="str">
            <v>Bain, Brian</v>
          </cell>
        </row>
        <row r="8660">
          <cell r="A8660" t="str">
            <v>U361202</v>
          </cell>
          <cell r="B8660" t="str">
            <v>Griffin, Jon-Paul</v>
          </cell>
        </row>
        <row r="8661">
          <cell r="A8661" t="str">
            <v>U361224</v>
          </cell>
          <cell r="B8661" t="str">
            <v>Lohmeyer, Thomas</v>
          </cell>
        </row>
        <row r="8662">
          <cell r="A8662" t="str">
            <v>U361358</v>
          </cell>
          <cell r="B8662" t="str">
            <v>Walker, Christopher</v>
          </cell>
        </row>
        <row r="8663">
          <cell r="A8663" t="str">
            <v>U361356</v>
          </cell>
          <cell r="B8663" t="str">
            <v>Judy, Darrell</v>
          </cell>
        </row>
        <row r="8664">
          <cell r="A8664" t="str">
            <v>U361378</v>
          </cell>
          <cell r="B8664" t="str">
            <v>Bonds, Marta</v>
          </cell>
        </row>
        <row r="8665">
          <cell r="A8665" t="str">
            <v>U361751</v>
          </cell>
          <cell r="B8665" t="str">
            <v>Soleta, David</v>
          </cell>
        </row>
        <row r="8666">
          <cell r="A8666" t="str">
            <v>U361757</v>
          </cell>
          <cell r="B8666" t="str">
            <v>Stephenson, Judi</v>
          </cell>
        </row>
        <row r="8667">
          <cell r="A8667" t="str">
            <v>U361754</v>
          </cell>
          <cell r="B8667" t="str">
            <v>Scharnowski, Eric</v>
          </cell>
        </row>
        <row r="8668">
          <cell r="A8668" t="str">
            <v>U362836</v>
          </cell>
          <cell r="B8668" t="str">
            <v>Hartlaub, Richard</v>
          </cell>
        </row>
        <row r="8669">
          <cell r="A8669" t="str">
            <v>U363727</v>
          </cell>
          <cell r="B8669" t="str">
            <v>Thomas, Tanoah</v>
          </cell>
        </row>
        <row r="8670">
          <cell r="A8670" t="str">
            <v>U364171</v>
          </cell>
          <cell r="B8670" t="str">
            <v>Schroeder, James</v>
          </cell>
        </row>
        <row r="8671">
          <cell r="A8671" t="str">
            <v>U364174</v>
          </cell>
          <cell r="B8671" t="str">
            <v>Richards, Stephen</v>
          </cell>
        </row>
        <row r="8672">
          <cell r="A8672" t="str">
            <v>U364796</v>
          </cell>
          <cell r="B8672" t="str">
            <v>Cairney, John</v>
          </cell>
        </row>
        <row r="8673">
          <cell r="A8673" t="str">
            <v>U364781</v>
          </cell>
          <cell r="B8673" t="str">
            <v>Koran, Nathan</v>
          </cell>
        </row>
        <row r="8674">
          <cell r="A8674" t="str">
            <v>U365646</v>
          </cell>
          <cell r="B8674" t="str">
            <v>Whinnery, Scott</v>
          </cell>
        </row>
        <row r="8675">
          <cell r="A8675" t="str">
            <v>U365641</v>
          </cell>
          <cell r="B8675" t="str">
            <v>Coffman, Adam</v>
          </cell>
        </row>
        <row r="8676">
          <cell r="A8676" t="str">
            <v>U365816</v>
          </cell>
          <cell r="B8676" t="str">
            <v>Ogden, Daniel</v>
          </cell>
        </row>
        <row r="8677">
          <cell r="A8677" t="str">
            <v>U365852</v>
          </cell>
          <cell r="B8677" t="str">
            <v>Baker, Erik</v>
          </cell>
        </row>
        <row r="8678">
          <cell r="A8678" t="str">
            <v>U365797</v>
          </cell>
          <cell r="B8678" t="str">
            <v>Esparza, Jacob</v>
          </cell>
        </row>
        <row r="8679">
          <cell r="A8679" t="str">
            <v>U366809</v>
          </cell>
          <cell r="B8679" t="str">
            <v>Recker, Roy</v>
          </cell>
        </row>
        <row r="8680">
          <cell r="A8680" t="str">
            <v>U366802</v>
          </cell>
          <cell r="B8680" t="str">
            <v>O'Brien, Brooke</v>
          </cell>
        </row>
        <row r="8681">
          <cell r="A8681" t="str">
            <v>U366812</v>
          </cell>
          <cell r="B8681" t="str">
            <v>Uhes, Patrick</v>
          </cell>
        </row>
        <row r="8682">
          <cell r="A8682" t="str">
            <v>U367494</v>
          </cell>
          <cell r="B8682" t="str">
            <v>Love, James</v>
          </cell>
        </row>
        <row r="8683">
          <cell r="A8683" t="str">
            <v>U368489</v>
          </cell>
          <cell r="B8683" t="str">
            <v>Elfert, Benjamin</v>
          </cell>
        </row>
        <row r="8684">
          <cell r="A8684" t="str">
            <v>U368497</v>
          </cell>
          <cell r="B8684" t="str">
            <v>Mack, Brian</v>
          </cell>
        </row>
        <row r="8685">
          <cell r="A8685" t="str">
            <v>U368479</v>
          </cell>
          <cell r="B8685" t="str">
            <v>Billings, Sean</v>
          </cell>
        </row>
        <row r="8686">
          <cell r="A8686" t="str">
            <v>U368720</v>
          </cell>
          <cell r="B8686" t="str">
            <v>Shephard, Jason</v>
          </cell>
        </row>
        <row r="8687">
          <cell r="A8687" t="str">
            <v>U368721</v>
          </cell>
          <cell r="B8687" t="str">
            <v>Markusfeld, Joseph</v>
          </cell>
        </row>
        <row r="8688">
          <cell r="A8688" t="str">
            <v>U368751</v>
          </cell>
          <cell r="B8688" t="str">
            <v>Osborne, Jeremy</v>
          </cell>
        </row>
        <row r="8689">
          <cell r="A8689" t="str">
            <v>U368733</v>
          </cell>
          <cell r="B8689" t="str">
            <v>Agatep, Brett</v>
          </cell>
        </row>
        <row r="8690">
          <cell r="A8690" t="str">
            <v>U369174</v>
          </cell>
          <cell r="B8690" t="str">
            <v>Lade, Aaron</v>
          </cell>
        </row>
        <row r="8691">
          <cell r="A8691" t="str">
            <v>U369170</v>
          </cell>
          <cell r="B8691" t="str">
            <v>Shipman, Kurt</v>
          </cell>
        </row>
        <row r="8692">
          <cell r="A8692" t="str">
            <v>U369172</v>
          </cell>
          <cell r="B8692" t="str">
            <v>Deas, Brian</v>
          </cell>
        </row>
        <row r="8693">
          <cell r="A8693" t="str">
            <v>U369183</v>
          </cell>
          <cell r="B8693" t="str">
            <v>Smith, David</v>
          </cell>
        </row>
        <row r="8694">
          <cell r="A8694" t="str">
            <v>U369389</v>
          </cell>
          <cell r="B8694" t="str">
            <v>Webb, Robert</v>
          </cell>
        </row>
        <row r="8695">
          <cell r="A8695" t="str">
            <v>U369377</v>
          </cell>
          <cell r="B8695" t="str">
            <v>Schluetter, Jan</v>
          </cell>
        </row>
        <row r="8696">
          <cell r="A8696" t="str">
            <v>U369354</v>
          </cell>
          <cell r="B8696" t="str">
            <v>Doohen, Jeremy</v>
          </cell>
        </row>
        <row r="8697">
          <cell r="A8697" t="str">
            <v>U369488</v>
          </cell>
          <cell r="B8697" t="str">
            <v>Bozard, Jeffrey</v>
          </cell>
        </row>
        <row r="8698">
          <cell r="A8698" t="str">
            <v>U369541</v>
          </cell>
          <cell r="B8698" t="str">
            <v>Pierson, Stephen</v>
          </cell>
        </row>
        <row r="8699">
          <cell r="A8699" t="str">
            <v>U369491</v>
          </cell>
          <cell r="B8699" t="str">
            <v>Cotta, Derek</v>
          </cell>
        </row>
        <row r="8700">
          <cell r="A8700" t="str">
            <v>U370022</v>
          </cell>
          <cell r="B8700" t="str">
            <v>Miller, Brandon</v>
          </cell>
        </row>
        <row r="8701">
          <cell r="A8701" t="str">
            <v>U159483</v>
          </cell>
          <cell r="B8701" t="str">
            <v>Casciano, Ralph</v>
          </cell>
        </row>
        <row r="8702">
          <cell r="A8702" t="str">
            <v>U161117</v>
          </cell>
          <cell r="B8702" t="str">
            <v>Toro, Robert</v>
          </cell>
        </row>
        <row r="8703">
          <cell r="A8703" t="str">
            <v>U164419</v>
          </cell>
          <cell r="B8703" t="str">
            <v>Simmons, Glen</v>
          </cell>
        </row>
        <row r="8704">
          <cell r="A8704" t="str">
            <v>U185948</v>
          </cell>
          <cell r="B8704" t="str">
            <v>Alderson, Mark</v>
          </cell>
        </row>
        <row r="8705">
          <cell r="A8705" t="str">
            <v>U193902</v>
          </cell>
          <cell r="B8705" t="str">
            <v>Sanders, Benjamin</v>
          </cell>
        </row>
        <row r="8706">
          <cell r="A8706" t="str">
            <v>U081733</v>
          </cell>
          <cell r="B8706" t="str">
            <v>Ferency, Michael</v>
          </cell>
        </row>
        <row r="8707">
          <cell r="A8707" t="str">
            <v>U113578</v>
          </cell>
          <cell r="B8707" t="str">
            <v>Norton, Brien</v>
          </cell>
        </row>
        <row r="8708">
          <cell r="A8708" t="str">
            <v>U115368</v>
          </cell>
          <cell r="B8708" t="str">
            <v>Bruce, Mical</v>
          </cell>
        </row>
        <row r="8709">
          <cell r="A8709" t="str">
            <v>U139922</v>
          </cell>
          <cell r="B8709" t="str">
            <v>Jackson, Steven</v>
          </cell>
        </row>
        <row r="8710">
          <cell r="A8710" t="str">
            <v>U139983</v>
          </cell>
          <cell r="B8710" t="str">
            <v>Redman, William</v>
          </cell>
        </row>
        <row r="8711">
          <cell r="A8711" t="str">
            <v>U130746</v>
          </cell>
          <cell r="B8711" t="str">
            <v>Crowder, Richard</v>
          </cell>
        </row>
        <row r="8712">
          <cell r="A8712" t="str">
            <v>U149302</v>
          </cell>
          <cell r="B8712" t="str">
            <v>Ginn, Scott</v>
          </cell>
        </row>
        <row r="8713">
          <cell r="A8713" t="str">
            <v>U149368</v>
          </cell>
          <cell r="B8713" t="str">
            <v>Rutberg, Neil</v>
          </cell>
        </row>
        <row r="8714">
          <cell r="A8714" t="str">
            <v>U149443</v>
          </cell>
          <cell r="B8714" t="str">
            <v>Fitch, Derek</v>
          </cell>
        </row>
        <row r="8715">
          <cell r="A8715" t="str">
            <v>U161013</v>
          </cell>
          <cell r="B8715" t="str">
            <v>Mayhew, Robert</v>
          </cell>
        </row>
        <row r="8716">
          <cell r="A8716" t="str">
            <v>U228517</v>
          </cell>
          <cell r="B8716" t="str">
            <v>Cormican, Evey</v>
          </cell>
        </row>
        <row r="8717">
          <cell r="A8717" t="str">
            <v>U277344</v>
          </cell>
          <cell r="B8717" t="str">
            <v>La Canfora, Joseph</v>
          </cell>
        </row>
        <row r="8718">
          <cell r="A8718" t="str">
            <v>U168099</v>
          </cell>
          <cell r="B8718" t="str">
            <v>Rea, Pamela</v>
          </cell>
        </row>
        <row r="8719">
          <cell r="A8719" t="str">
            <v>U168198</v>
          </cell>
          <cell r="B8719" t="str">
            <v>Burnett, Christopher</v>
          </cell>
        </row>
        <row r="8720">
          <cell r="A8720" t="str">
            <v>U225674</v>
          </cell>
          <cell r="B8720" t="str">
            <v>Shadimehr, Sam</v>
          </cell>
        </row>
        <row r="8721">
          <cell r="A8721" t="str">
            <v>U171183</v>
          </cell>
          <cell r="B8721" t="str">
            <v>Bond, Douglas</v>
          </cell>
        </row>
        <row r="8722">
          <cell r="A8722" t="str">
            <v>U173919</v>
          </cell>
          <cell r="B8722" t="str">
            <v>Martin, Troy</v>
          </cell>
        </row>
        <row r="8723">
          <cell r="A8723" t="str">
            <v>U200777</v>
          </cell>
          <cell r="B8723" t="str">
            <v>Clemons, Glen</v>
          </cell>
        </row>
        <row r="8724">
          <cell r="A8724" t="str">
            <v>U182223</v>
          </cell>
          <cell r="B8724" t="str">
            <v>McCall, Robin</v>
          </cell>
        </row>
        <row r="8725">
          <cell r="A8725" t="str">
            <v>U182113</v>
          </cell>
          <cell r="B8725" t="str">
            <v>Zielinski, James</v>
          </cell>
        </row>
        <row r="8726">
          <cell r="A8726" t="str">
            <v>U182203</v>
          </cell>
          <cell r="B8726" t="str">
            <v>Brazell, Marlon</v>
          </cell>
        </row>
        <row r="8727">
          <cell r="A8727" t="str">
            <v>U239007</v>
          </cell>
          <cell r="B8727" t="str">
            <v>Booth, James</v>
          </cell>
        </row>
        <row r="8728">
          <cell r="A8728" t="str">
            <v>U221925</v>
          </cell>
          <cell r="B8728" t="str">
            <v>Layden, Brian</v>
          </cell>
        </row>
        <row r="8729">
          <cell r="A8729" t="str">
            <v>U114013</v>
          </cell>
          <cell r="B8729" t="str">
            <v>Bielanski, Christopher</v>
          </cell>
        </row>
        <row r="8730">
          <cell r="A8730" t="str">
            <v>U257713</v>
          </cell>
          <cell r="B8730" t="str">
            <v>Tuttle, Mechelle</v>
          </cell>
        </row>
        <row r="8731">
          <cell r="A8731" t="str">
            <v>U258728</v>
          </cell>
          <cell r="B8731" t="str">
            <v>Hren, Lauren</v>
          </cell>
        </row>
        <row r="8732">
          <cell r="A8732" t="str">
            <v>U264681</v>
          </cell>
          <cell r="B8732" t="str">
            <v>Berry, Ira</v>
          </cell>
        </row>
        <row r="8733">
          <cell r="A8733" t="str">
            <v>U265740</v>
          </cell>
          <cell r="B8733" t="str">
            <v>Garcia, Donathan</v>
          </cell>
        </row>
        <row r="8734">
          <cell r="A8734" t="str">
            <v>U238666</v>
          </cell>
          <cell r="B8734" t="str">
            <v>Loechell, Thor</v>
          </cell>
        </row>
        <row r="8735">
          <cell r="A8735" t="str">
            <v>U272226</v>
          </cell>
          <cell r="B8735" t="str">
            <v>Blumm, John</v>
          </cell>
        </row>
        <row r="8736">
          <cell r="A8736" t="str">
            <v>U274161</v>
          </cell>
          <cell r="B8736" t="str">
            <v>Wilkie, Bret</v>
          </cell>
        </row>
        <row r="8737">
          <cell r="A8737" t="str">
            <v>U308181</v>
          </cell>
          <cell r="B8737" t="str">
            <v>Foe, Tyler</v>
          </cell>
        </row>
        <row r="8738">
          <cell r="A8738" t="str">
            <v>U308270</v>
          </cell>
          <cell r="B8738" t="str">
            <v>Toliuszis, John</v>
          </cell>
        </row>
        <row r="8739">
          <cell r="A8739" t="str">
            <v>U308754</v>
          </cell>
          <cell r="B8739" t="str">
            <v>Beaver, Derek</v>
          </cell>
        </row>
        <row r="8740">
          <cell r="A8740" t="str">
            <v>U331956</v>
          </cell>
          <cell r="B8740" t="str">
            <v>Copps, Chandler</v>
          </cell>
        </row>
        <row r="8741">
          <cell r="A8741" t="str">
            <v>U332185</v>
          </cell>
          <cell r="B8741" t="str">
            <v>McNeal, Sean</v>
          </cell>
        </row>
        <row r="8742">
          <cell r="A8742" t="str">
            <v>U332484</v>
          </cell>
          <cell r="B8742" t="str">
            <v>Emerson, Dillon</v>
          </cell>
        </row>
        <row r="8743">
          <cell r="A8743" t="str">
            <v>U332519</v>
          </cell>
          <cell r="B8743" t="str">
            <v>Ratliff, Andrew</v>
          </cell>
        </row>
        <row r="8744">
          <cell r="A8744" t="str">
            <v>U332614</v>
          </cell>
          <cell r="B8744" t="str">
            <v>Elmer, James</v>
          </cell>
        </row>
        <row r="8745">
          <cell r="A8745" t="str">
            <v>U332669</v>
          </cell>
          <cell r="B8745" t="str">
            <v>Bebee, Michael</v>
          </cell>
        </row>
        <row r="8746">
          <cell r="A8746" t="str">
            <v>U332767</v>
          </cell>
          <cell r="B8746" t="str">
            <v>Ketcha, Romayne</v>
          </cell>
        </row>
        <row r="8747">
          <cell r="A8747" t="str">
            <v>U333117</v>
          </cell>
          <cell r="B8747" t="str">
            <v>Paluck, Steven</v>
          </cell>
        </row>
        <row r="8748">
          <cell r="A8748" t="str">
            <v>U333874</v>
          </cell>
          <cell r="B8748" t="str">
            <v>Boswell, Luke</v>
          </cell>
        </row>
        <row r="8749">
          <cell r="A8749" t="str">
            <v>U131919</v>
          </cell>
          <cell r="B8749" t="str">
            <v>James, Bradley</v>
          </cell>
        </row>
        <row r="8750">
          <cell r="A8750" t="str">
            <v>U334237</v>
          </cell>
          <cell r="B8750" t="str">
            <v>Lundahl, Kristina</v>
          </cell>
        </row>
        <row r="8751">
          <cell r="A8751" t="str">
            <v>U334487</v>
          </cell>
          <cell r="B8751" t="str">
            <v>Walker, Andrew</v>
          </cell>
        </row>
        <row r="8752">
          <cell r="A8752" t="str">
            <v>U335651</v>
          </cell>
          <cell r="B8752" t="str">
            <v>Connell, James</v>
          </cell>
        </row>
        <row r="8753">
          <cell r="A8753" t="str">
            <v>U335661</v>
          </cell>
          <cell r="B8753" t="str">
            <v>Raub, Matthew</v>
          </cell>
        </row>
        <row r="8754">
          <cell r="A8754" t="str">
            <v>U335924</v>
          </cell>
          <cell r="B8754" t="str">
            <v>Pellegrino, Jeffrey</v>
          </cell>
        </row>
        <row r="8755">
          <cell r="A8755" t="str">
            <v>U340137</v>
          </cell>
          <cell r="B8755" t="str">
            <v>Heckler, Chris</v>
          </cell>
        </row>
        <row r="8756">
          <cell r="A8756" t="str">
            <v>U341696</v>
          </cell>
          <cell r="B8756" t="str">
            <v>Willard, Daniel</v>
          </cell>
        </row>
        <row r="8757">
          <cell r="A8757" t="str">
            <v>U347307</v>
          </cell>
          <cell r="B8757" t="str">
            <v>Taraborelli, Matthew</v>
          </cell>
        </row>
        <row r="8758">
          <cell r="A8758" t="str">
            <v>U349812</v>
          </cell>
          <cell r="B8758" t="str">
            <v>Smith, David</v>
          </cell>
        </row>
        <row r="8759">
          <cell r="A8759" t="str">
            <v>U350227</v>
          </cell>
          <cell r="B8759" t="str">
            <v>Range, Roberto</v>
          </cell>
        </row>
        <row r="8760">
          <cell r="A8760" t="str">
            <v>U350226</v>
          </cell>
          <cell r="B8760" t="str">
            <v>Celusta, Aaron</v>
          </cell>
        </row>
        <row r="8761">
          <cell r="A8761" t="str">
            <v>U351247</v>
          </cell>
          <cell r="B8761" t="str">
            <v>Lewis, Christopher</v>
          </cell>
        </row>
        <row r="8762">
          <cell r="A8762" t="str">
            <v>U351520</v>
          </cell>
          <cell r="B8762" t="str">
            <v>Kilbourne, Shawn</v>
          </cell>
        </row>
        <row r="8763">
          <cell r="A8763" t="str">
            <v>U358528</v>
          </cell>
          <cell r="B8763" t="str">
            <v>Sisneros, Christopher</v>
          </cell>
        </row>
        <row r="8764">
          <cell r="A8764" t="str">
            <v>U358903</v>
          </cell>
          <cell r="B8764" t="str">
            <v>Ferrero, Sara</v>
          </cell>
        </row>
        <row r="8765">
          <cell r="A8765" t="str">
            <v>U358907</v>
          </cell>
          <cell r="B8765" t="str">
            <v>Dieker, Douglas</v>
          </cell>
        </row>
        <row r="8766">
          <cell r="A8766" t="str">
            <v>U359195</v>
          </cell>
          <cell r="B8766" t="str">
            <v>Harris, Shawn</v>
          </cell>
        </row>
        <row r="8767">
          <cell r="A8767" t="str">
            <v>U360242</v>
          </cell>
          <cell r="B8767" t="str">
            <v>Erickson, Dean</v>
          </cell>
        </row>
        <row r="8768">
          <cell r="A8768" t="str">
            <v>U360237</v>
          </cell>
          <cell r="B8768" t="str">
            <v>Canny, John</v>
          </cell>
        </row>
        <row r="8769">
          <cell r="A8769" t="str">
            <v>U360977</v>
          </cell>
          <cell r="B8769" t="str">
            <v>Powers, Thomas</v>
          </cell>
        </row>
        <row r="8770">
          <cell r="A8770" t="str">
            <v>U361984</v>
          </cell>
          <cell r="B8770" t="str">
            <v>Wilson, Scott</v>
          </cell>
        </row>
        <row r="8771">
          <cell r="A8771" t="str">
            <v>U362662</v>
          </cell>
          <cell r="B8771" t="str">
            <v>Cromley, Zachary</v>
          </cell>
        </row>
        <row r="8772">
          <cell r="A8772" t="str">
            <v>U363202</v>
          </cell>
          <cell r="B8772" t="str">
            <v>Joseph, Matthew</v>
          </cell>
        </row>
        <row r="8773">
          <cell r="A8773" t="str">
            <v>U363214</v>
          </cell>
          <cell r="B8773" t="str">
            <v>Hensley, John</v>
          </cell>
        </row>
        <row r="8774">
          <cell r="A8774" t="str">
            <v>U363528</v>
          </cell>
          <cell r="B8774" t="str">
            <v>Premer, Bradley</v>
          </cell>
        </row>
        <row r="8775">
          <cell r="A8775" t="str">
            <v>U106320</v>
          </cell>
          <cell r="B8775" t="str">
            <v>Okada, Lance</v>
          </cell>
        </row>
        <row r="8776">
          <cell r="A8776" t="str">
            <v>U130677</v>
          </cell>
          <cell r="B8776" t="str">
            <v>DePaolis, Jeffrey</v>
          </cell>
        </row>
        <row r="8777">
          <cell r="A8777" t="str">
            <v>U147535</v>
          </cell>
          <cell r="B8777" t="str">
            <v>Weigand, John</v>
          </cell>
        </row>
        <row r="8778">
          <cell r="A8778" t="str">
            <v>U180498</v>
          </cell>
          <cell r="B8778" t="str">
            <v>Regan, Kenneth</v>
          </cell>
        </row>
        <row r="8779">
          <cell r="A8779" t="str">
            <v>U143922</v>
          </cell>
          <cell r="B8779" t="str">
            <v>Arnold, Jeffrey</v>
          </cell>
        </row>
        <row r="8780">
          <cell r="A8780" t="str">
            <v>U111416</v>
          </cell>
          <cell r="B8780" t="str">
            <v>Krasovich, Cherie</v>
          </cell>
        </row>
        <row r="8781">
          <cell r="A8781" t="str">
            <v>U159585</v>
          </cell>
          <cell r="B8781" t="str">
            <v>Maines, Keith</v>
          </cell>
        </row>
        <row r="8782">
          <cell r="A8782" t="str">
            <v>U163922</v>
          </cell>
          <cell r="B8782" t="str">
            <v>Wicklund, Todd</v>
          </cell>
        </row>
        <row r="8783">
          <cell r="A8783" t="str">
            <v>U163743</v>
          </cell>
          <cell r="B8783" t="str">
            <v>Culhane, Brian</v>
          </cell>
        </row>
        <row r="8784">
          <cell r="A8784" t="str">
            <v>U164415</v>
          </cell>
          <cell r="B8784" t="str">
            <v>Thomson, Scott</v>
          </cell>
        </row>
        <row r="8785">
          <cell r="A8785" t="str">
            <v>U164505</v>
          </cell>
          <cell r="B8785" t="str">
            <v>Handler, Scott</v>
          </cell>
        </row>
        <row r="8786">
          <cell r="A8786" t="str">
            <v>U164548</v>
          </cell>
          <cell r="B8786" t="str">
            <v>Smith, Frank</v>
          </cell>
        </row>
        <row r="8787">
          <cell r="A8787" t="str">
            <v>U130798</v>
          </cell>
          <cell r="B8787" t="str">
            <v>Moffitt, Eric</v>
          </cell>
        </row>
        <row r="8788">
          <cell r="A8788" t="str">
            <v>U168151</v>
          </cell>
          <cell r="B8788" t="str">
            <v>Kling, George</v>
          </cell>
        </row>
        <row r="8789">
          <cell r="A8789" t="str">
            <v>U171179</v>
          </cell>
          <cell r="B8789" t="str">
            <v>Worley, Eric</v>
          </cell>
        </row>
        <row r="8790">
          <cell r="A8790" t="str">
            <v>U174035</v>
          </cell>
          <cell r="B8790" t="str">
            <v>Wallace, Shawn</v>
          </cell>
        </row>
        <row r="8791">
          <cell r="A8791" t="str">
            <v>U149213</v>
          </cell>
          <cell r="B8791" t="str">
            <v>Duden, Brett</v>
          </cell>
        </row>
        <row r="8792">
          <cell r="A8792" t="str">
            <v>U174021</v>
          </cell>
          <cell r="B8792" t="str">
            <v>Cook, Murray</v>
          </cell>
        </row>
        <row r="8793">
          <cell r="A8793" t="str">
            <v>U174011</v>
          </cell>
          <cell r="B8793" t="str">
            <v>Weber, Kevin</v>
          </cell>
        </row>
        <row r="8794">
          <cell r="A8794" t="str">
            <v>U174098</v>
          </cell>
          <cell r="B8794" t="str">
            <v>Duwve, James</v>
          </cell>
        </row>
        <row r="8795">
          <cell r="A8795" t="str">
            <v>U174086</v>
          </cell>
          <cell r="B8795" t="str">
            <v>Fuschino, Robert</v>
          </cell>
        </row>
        <row r="8796">
          <cell r="A8796" t="str">
            <v>U174141</v>
          </cell>
          <cell r="B8796" t="str">
            <v>Fletcher, Paul</v>
          </cell>
        </row>
        <row r="8797">
          <cell r="A8797" t="str">
            <v>U173574</v>
          </cell>
          <cell r="B8797" t="str">
            <v>Snelgrove, Eric</v>
          </cell>
        </row>
        <row r="8798">
          <cell r="A8798" t="str">
            <v>U174166</v>
          </cell>
          <cell r="B8798" t="str">
            <v>Jones, Andrew</v>
          </cell>
        </row>
        <row r="8799">
          <cell r="A8799" t="str">
            <v>U174161</v>
          </cell>
          <cell r="B8799" t="str">
            <v>Breker, Craig</v>
          </cell>
        </row>
        <row r="8800">
          <cell r="A8800" t="str">
            <v>U180338</v>
          </cell>
          <cell r="B8800" t="str">
            <v>Banker, James</v>
          </cell>
        </row>
        <row r="8801">
          <cell r="A8801" t="str">
            <v>U180381</v>
          </cell>
          <cell r="B8801" t="str">
            <v>Jones, Gregory</v>
          </cell>
        </row>
        <row r="8802">
          <cell r="A8802" t="str">
            <v>U180388</v>
          </cell>
          <cell r="B8802" t="str">
            <v>Wasilewski, Gene</v>
          </cell>
        </row>
        <row r="8803">
          <cell r="A8803" t="str">
            <v>U180518</v>
          </cell>
          <cell r="B8803" t="str">
            <v>Lish, Eric</v>
          </cell>
        </row>
        <row r="8804">
          <cell r="A8804" t="str">
            <v>U180497</v>
          </cell>
          <cell r="B8804" t="str">
            <v>Schaff, Allen</v>
          </cell>
        </row>
        <row r="8805">
          <cell r="A8805" t="str">
            <v>U180480</v>
          </cell>
          <cell r="B8805" t="str">
            <v>Cyr, Jeffrey</v>
          </cell>
        </row>
        <row r="8806">
          <cell r="A8806" t="str">
            <v>U180503</v>
          </cell>
          <cell r="B8806" t="str">
            <v>Freer, Walter</v>
          </cell>
        </row>
        <row r="8807">
          <cell r="A8807" t="str">
            <v>U182079</v>
          </cell>
          <cell r="B8807" t="str">
            <v>Tielbur, Bradley</v>
          </cell>
        </row>
        <row r="8808">
          <cell r="A8808" t="str">
            <v>U182185</v>
          </cell>
          <cell r="B8808" t="str">
            <v>Vangelisti, Aaron</v>
          </cell>
        </row>
        <row r="8809">
          <cell r="A8809" t="str">
            <v>U182231</v>
          </cell>
          <cell r="B8809" t="str">
            <v>Fieldsend, Scott</v>
          </cell>
        </row>
        <row r="8810">
          <cell r="A8810" t="str">
            <v>U182267</v>
          </cell>
          <cell r="B8810" t="str">
            <v>Heifferon, Mark</v>
          </cell>
        </row>
        <row r="8811">
          <cell r="A8811" t="str">
            <v>U185921</v>
          </cell>
          <cell r="B8811" t="str">
            <v>McKeon, Keith</v>
          </cell>
        </row>
        <row r="8812">
          <cell r="A8812" t="str">
            <v>U185985</v>
          </cell>
          <cell r="B8812" t="str">
            <v>Clifford, Cynthia</v>
          </cell>
        </row>
        <row r="8813">
          <cell r="A8813" t="str">
            <v>U185960</v>
          </cell>
          <cell r="B8813" t="str">
            <v>Canada, Henry</v>
          </cell>
        </row>
        <row r="8814">
          <cell r="A8814" t="str">
            <v>U186000</v>
          </cell>
          <cell r="B8814" t="str">
            <v>Goodson, Craig</v>
          </cell>
        </row>
        <row r="8815">
          <cell r="A8815" t="str">
            <v>U193788</v>
          </cell>
          <cell r="B8815" t="str">
            <v>Halligan, Patrick</v>
          </cell>
        </row>
        <row r="8816">
          <cell r="A8816" t="str">
            <v>U223458</v>
          </cell>
          <cell r="B8816" t="str">
            <v>Peterson, Erich</v>
          </cell>
        </row>
        <row r="8817">
          <cell r="A8817" t="str">
            <v>U160935</v>
          </cell>
          <cell r="B8817" t="str">
            <v>Sherlock, Richard</v>
          </cell>
        </row>
        <row r="8818">
          <cell r="A8818" t="str">
            <v>U161127</v>
          </cell>
          <cell r="B8818" t="str">
            <v>Deschane, Gary</v>
          </cell>
        </row>
        <row r="8819">
          <cell r="A8819" t="str">
            <v>U168217</v>
          </cell>
          <cell r="B8819" t="str">
            <v>Escobar, Jose</v>
          </cell>
        </row>
        <row r="8820">
          <cell r="A8820" t="str">
            <v>U147781</v>
          </cell>
          <cell r="B8820" t="str">
            <v>Cockman, Wesley</v>
          </cell>
        </row>
        <row r="8821">
          <cell r="A8821" t="str">
            <v>U149253</v>
          </cell>
          <cell r="B8821" t="str">
            <v>Phillips, Melissa</v>
          </cell>
        </row>
        <row r="8822">
          <cell r="A8822" t="str">
            <v>U149297</v>
          </cell>
          <cell r="B8822" t="str">
            <v>Kroll, Linda</v>
          </cell>
        </row>
        <row r="8823">
          <cell r="A8823" t="str">
            <v>U159442</v>
          </cell>
          <cell r="B8823" t="str">
            <v>Jones, Scott</v>
          </cell>
        </row>
        <row r="8824">
          <cell r="A8824" t="str">
            <v>U160977</v>
          </cell>
          <cell r="B8824" t="str">
            <v>Dawes, Clinton</v>
          </cell>
        </row>
        <row r="8825">
          <cell r="A8825" t="str">
            <v>U161071</v>
          </cell>
          <cell r="B8825" t="str">
            <v>Hobbs, Darren</v>
          </cell>
        </row>
        <row r="8826">
          <cell r="A8826" t="str">
            <v>U161123</v>
          </cell>
          <cell r="B8826" t="str">
            <v>Wiegman, Stanley</v>
          </cell>
        </row>
        <row r="8827">
          <cell r="A8827" t="str">
            <v>U163829</v>
          </cell>
          <cell r="B8827" t="str">
            <v>Buck, Michael</v>
          </cell>
        </row>
        <row r="8828">
          <cell r="A8828" t="str">
            <v>U164483</v>
          </cell>
          <cell r="B8828" t="str">
            <v>Vasina, Scott</v>
          </cell>
        </row>
        <row r="8829">
          <cell r="A8829" t="str">
            <v>U164517</v>
          </cell>
          <cell r="B8829" t="str">
            <v>Hagan, Charles</v>
          </cell>
        </row>
        <row r="8830">
          <cell r="A8830" t="str">
            <v>U164539</v>
          </cell>
          <cell r="B8830" t="str">
            <v>Macdonald, Dugald</v>
          </cell>
        </row>
        <row r="8831">
          <cell r="A8831" t="str">
            <v>U164540</v>
          </cell>
          <cell r="B8831" t="str">
            <v>Greene, Gordon</v>
          </cell>
        </row>
        <row r="8832">
          <cell r="A8832" t="str">
            <v>U168121</v>
          </cell>
          <cell r="B8832" t="str">
            <v>Sitlinger, Alan</v>
          </cell>
        </row>
        <row r="8833">
          <cell r="A8833" t="str">
            <v>U168161</v>
          </cell>
          <cell r="B8833" t="str">
            <v>Fee, Jason</v>
          </cell>
        </row>
        <row r="8834">
          <cell r="A8834" t="str">
            <v>U168223</v>
          </cell>
          <cell r="B8834" t="str">
            <v>Adams, Douglas</v>
          </cell>
        </row>
        <row r="8835">
          <cell r="A8835" t="str">
            <v>U171168</v>
          </cell>
          <cell r="B8835" t="str">
            <v>Crase, Scott</v>
          </cell>
        </row>
        <row r="8836">
          <cell r="A8836" t="str">
            <v>U171191</v>
          </cell>
          <cell r="B8836" t="str">
            <v>Macfarquhar, Gary</v>
          </cell>
        </row>
        <row r="8837">
          <cell r="A8837" t="str">
            <v>U173966</v>
          </cell>
          <cell r="B8837" t="str">
            <v>Feldman, Timothy</v>
          </cell>
        </row>
        <row r="8838">
          <cell r="A8838" t="str">
            <v>U180426</v>
          </cell>
          <cell r="B8838" t="str">
            <v>Mc Elligatt, Timothy</v>
          </cell>
        </row>
        <row r="8839">
          <cell r="A8839" t="str">
            <v>U182336</v>
          </cell>
          <cell r="B8839" t="str">
            <v>Bordewick, John</v>
          </cell>
        </row>
        <row r="8840">
          <cell r="A8840" t="str">
            <v>U185860</v>
          </cell>
          <cell r="B8840" t="str">
            <v>Amey, Paul</v>
          </cell>
        </row>
        <row r="8841">
          <cell r="A8841" t="str">
            <v>U193785</v>
          </cell>
          <cell r="B8841" t="str">
            <v>Bogumill, John</v>
          </cell>
        </row>
        <row r="8842">
          <cell r="A8842" t="str">
            <v>U193906</v>
          </cell>
          <cell r="B8842" t="str">
            <v>Pierce, David</v>
          </cell>
        </row>
        <row r="8843">
          <cell r="A8843" t="str">
            <v>U036376</v>
          </cell>
          <cell r="B8843" t="str">
            <v>Slocum, Gary</v>
          </cell>
        </row>
        <row r="8844">
          <cell r="A8844" t="str">
            <v>U060510</v>
          </cell>
          <cell r="B8844" t="str">
            <v>Russell, James</v>
          </cell>
        </row>
        <row r="8845">
          <cell r="A8845" t="str">
            <v>U064514</v>
          </cell>
          <cell r="B8845" t="str">
            <v>Irwin, Phillip</v>
          </cell>
        </row>
        <row r="8846">
          <cell r="A8846" t="str">
            <v>U041582</v>
          </cell>
          <cell r="B8846" t="str">
            <v>Conner, Bruce</v>
          </cell>
        </row>
        <row r="8847">
          <cell r="A8847" t="str">
            <v>U043459</v>
          </cell>
          <cell r="B8847" t="str">
            <v>O'Neal, Michael</v>
          </cell>
        </row>
        <row r="8848">
          <cell r="A8848" t="str">
            <v>U044208</v>
          </cell>
          <cell r="B8848" t="str">
            <v>McDonald, Jeffrey</v>
          </cell>
        </row>
        <row r="8849">
          <cell r="A8849" t="str">
            <v>U041208</v>
          </cell>
          <cell r="B8849" t="str">
            <v>Moore, Gary</v>
          </cell>
        </row>
        <row r="8850">
          <cell r="A8850" t="str">
            <v>U040427</v>
          </cell>
          <cell r="B8850" t="str">
            <v>Frey, Samuel</v>
          </cell>
        </row>
        <row r="8851">
          <cell r="A8851" t="str">
            <v>U042732</v>
          </cell>
          <cell r="B8851" t="str">
            <v>Gleitz, Jay</v>
          </cell>
        </row>
        <row r="8852">
          <cell r="A8852" t="str">
            <v>U043874</v>
          </cell>
          <cell r="B8852" t="str">
            <v>Smith, David</v>
          </cell>
        </row>
        <row r="8853">
          <cell r="A8853" t="str">
            <v>U043428</v>
          </cell>
          <cell r="B8853" t="str">
            <v>Olson, Mark</v>
          </cell>
        </row>
        <row r="8854">
          <cell r="A8854" t="str">
            <v>U022147</v>
          </cell>
          <cell r="B8854" t="str">
            <v>Quist, Todd</v>
          </cell>
        </row>
        <row r="8855">
          <cell r="A8855" t="str">
            <v>U043190</v>
          </cell>
          <cell r="B8855" t="str">
            <v>Mahonchak, Pamela</v>
          </cell>
        </row>
        <row r="8856">
          <cell r="A8856" t="str">
            <v>U018899</v>
          </cell>
          <cell r="B8856" t="str">
            <v>Rosendale, Norman</v>
          </cell>
        </row>
        <row r="8857">
          <cell r="A8857" t="str">
            <v>U019231</v>
          </cell>
          <cell r="B8857" t="str">
            <v>Mc Ritchie, James</v>
          </cell>
        </row>
        <row r="8858">
          <cell r="A8858" t="str">
            <v>U020533</v>
          </cell>
          <cell r="B8858" t="str">
            <v>Champion, Marc</v>
          </cell>
        </row>
        <row r="8859">
          <cell r="A8859" t="str">
            <v>U233075</v>
          </cell>
          <cell r="B8859" t="str">
            <v>Vacca, Joseph</v>
          </cell>
        </row>
        <row r="8860">
          <cell r="A8860" t="str">
            <v>U051570</v>
          </cell>
          <cell r="B8860" t="str">
            <v>Hughes, Curtis</v>
          </cell>
        </row>
        <row r="8861">
          <cell r="A8861" t="str">
            <v>U051606</v>
          </cell>
          <cell r="B8861" t="str">
            <v>Gustafson, Scott</v>
          </cell>
        </row>
        <row r="8862">
          <cell r="A8862" t="str">
            <v>U051609</v>
          </cell>
          <cell r="B8862" t="str">
            <v>Brown, Ramon</v>
          </cell>
        </row>
        <row r="8863">
          <cell r="A8863" t="str">
            <v>U053176</v>
          </cell>
          <cell r="B8863" t="str">
            <v>Kelley, James</v>
          </cell>
        </row>
        <row r="8864">
          <cell r="A8864" t="str">
            <v>U091259</v>
          </cell>
          <cell r="B8864" t="str">
            <v>Harris, Gregory</v>
          </cell>
        </row>
        <row r="8865">
          <cell r="A8865" t="str">
            <v>U053724</v>
          </cell>
          <cell r="B8865" t="str">
            <v>Parker, John</v>
          </cell>
        </row>
        <row r="8866">
          <cell r="A8866" t="str">
            <v>U053751</v>
          </cell>
          <cell r="B8866" t="str">
            <v>Rosenthal, Tod</v>
          </cell>
        </row>
        <row r="8867">
          <cell r="A8867" t="str">
            <v>U053896</v>
          </cell>
          <cell r="B8867" t="str">
            <v>Hencey, Ronald</v>
          </cell>
        </row>
        <row r="8868">
          <cell r="A8868" t="str">
            <v>U203051</v>
          </cell>
          <cell r="B8868" t="str">
            <v>Hynes, Michael</v>
          </cell>
        </row>
        <row r="8869">
          <cell r="A8869" t="str">
            <v>U099912</v>
          </cell>
          <cell r="B8869" t="str">
            <v>Stewart, Ryan</v>
          </cell>
        </row>
        <row r="8870">
          <cell r="A8870" t="str">
            <v>U239150</v>
          </cell>
          <cell r="B8870" t="str">
            <v>Neu, Ricky</v>
          </cell>
        </row>
        <row r="8871">
          <cell r="A8871" t="str">
            <v>U013454</v>
          </cell>
          <cell r="B8871" t="str">
            <v>Le Beau, John</v>
          </cell>
        </row>
        <row r="8872">
          <cell r="A8872" t="str">
            <v>U020552</v>
          </cell>
          <cell r="B8872" t="str">
            <v>Conrad, Andrew</v>
          </cell>
        </row>
        <row r="8873">
          <cell r="A8873" t="str">
            <v>U009412</v>
          </cell>
          <cell r="B8873" t="str">
            <v>Rew, Stephen</v>
          </cell>
        </row>
        <row r="8874">
          <cell r="A8874" t="str">
            <v>U009463</v>
          </cell>
          <cell r="B8874" t="str">
            <v>Lotan, Keith</v>
          </cell>
        </row>
        <row r="8875">
          <cell r="A8875" t="str">
            <v>U241442</v>
          </cell>
          <cell r="B8875" t="str">
            <v>Brown, Gerald</v>
          </cell>
        </row>
        <row r="8876">
          <cell r="A8876" t="str">
            <v>U077603</v>
          </cell>
          <cell r="B8876" t="str">
            <v>Davidson, Cari</v>
          </cell>
        </row>
        <row r="8877">
          <cell r="A8877" t="str">
            <v>U077791</v>
          </cell>
          <cell r="B8877" t="str">
            <v>Hebert, Scott</v>
          </cell>
        </row>
        <row r="8878">
          <cell r="A8878" t="str">
            <v>U083310</v>
          </cell>
          <cell r="B8878" t="str">
            <v>Pickner, Elizabeth</v>
          </cell>
        </row>
        <row r="8879">
          <cell r="A8879" t="str">
            <v>U161681</v>
          </cell>
          <cell r="B8879" t="str">
            <v>Jones, Anthony</v>
          </cell>
        </row>
        <row r="8880">
          <cell r="A8880" t="str">
            <v>U243703</v>
          </cell>
          <cell r="B8880" t="str">
            <v>Lacey, Scott</v>
          </cell>
        </row>
        <row r="8881">
          <cell r="A8881" t="str">
            <v>U229819</v>
          </cell>
          <cell r="B8881" t="str">
            <v>Pikowski, Robert</v>
          </cell>
        </row>
        <row r="8882">
          <cell r="A8882" t="str">
            <v>U222517</v>
          </cell>
          <cell r="B8882" t="str">
            <v>Ferrari, Michael</v>
          </cell>
        </row>
        <row r="8883">
          <cell r="A8883" t="str">
            <v>U104590</v>
          </cell>
          <cell r="B8883" t="str">
            <v>Brausch, Joseph</v>
          </cell>
        </row>
        <row r="8884">
          <cell r="A8884" t="str">
            <v>U223258</v>
          </cell>
          <cell r="B8884" t="str">
            <v>Barron, Victor</v>
          </cell>
        </row>
        <row r="8885">
          <cell r="A8885" t="str">
            <v>U227315</v>
          </cell>
          <cell r="B8885" t="str">
            <v>Crecelius, Eric</v>
          </cell>
        </row>
        <row r="8886">
          <cell r="A8886" t="str">
            <v>U241704</v>
          </cell>
          <cell r="B8886" t="str">
            <v>Harding, John</v>
          </cell>
        </row>
        <row r="8887">
          <cell r="A8887" t="str">
            <v>U239601</v>
          </cell>
          <cell r="B8887" t="str">
            <v>Senn, David</v>
          </cell>
        </row>
        <row r="8888">
          <cell r="A8888" t="str">
            <v>U230272</v>
          </cell>
          <cell r="B8888" t="str">
            <v>Cashman, David</v>
          </cell>
        </row>
        <row r="8889">
          <cell r="A8889" t="str">
            <v>U106383</v>
          </cell>
          <cell r="B8889" t="str">
            <v>Rivera, Glenn</v>
          </cell>
        </row>
        <row r="8890">
          <cell r="A8890" t="str">
            <v>U240053</v>
          </cell>
          <cell r="B8890" t="str">
            <v>Olufsen, Niels</v>
          </cell>
        </row>
        <row r="8891">
          <cell r="A8891" t="str">
            <v>U094605</v>
          </cell>
          <cell r="B8891" t="str">
            <v>Como, Steven</v>
          </cell>
        </row>
        <row r="8892">
          <cell r="A8892" t="str">
            <v>U214750</v>
          </cell>
          <cell r="B8892" t="str">
            <v>Gustte, Phillip</v>
          </cell>
        </row>
        <row r="8893">
          <cell r="A8893" t="str">
            <v>U302828</v>
          </cell>
          <cell r="B8893" t="str">
            <v>Ernst, Cindy</v>
          </cell>
        </row>
        <row r="8894">
          <cell r="A8894" t="str">
            <v>U108355</v>
          </cell>
          <cell r="B8894" t="str">
            <v>Griswold, Rebecca</v>
          </cell>
        </row>
        <row r="8895">
          <cell r="A8895" t="str">
            <v>U108360</v>
          </cell>
          <cell r="B8895" t="str">
            <v>Wilkins, Shelley</v>
          </cell>
        </row>
        <row r="8896">
          <cell r="A8896" t="str">
            <v>U034601</v>
          </cell>
          <cell r="B8896" t="str">
            <v>Kerns, Keith</v>
          </cell>
        </row>
        <row r="8897">
          <cell r="A8897" t="str">
            <v>U113690</v>
          </cell>
          <cell r="B8897" t="str">
            <v>Iberlin, Jacqueline</v>
          </cell>
        </row>
        <row r="8898">
          <cell r="A8898" t="str">
            <v>U227202</v>
          </cell>
          <cell r="B8898" t="str">
            <v>Cheuvront, William</v>
          </cell>
        </row>
        <row r="8899">
          <cell r="A8899" t="str">
            <v>U118851</v>
          </cell>
          <cell r="B8899" t="str">
            <v>Batz, Suzanne</v>
          </cell>
        </row>
        <row r="8900">
          <cell r="A8900" t="str">
            <v>U123657</v>
          </cell>
          <cell r="B8900" t="str">
            <v>Beste, Edward</v>
          </cell>
        </row>
        <row r="8901">
          <cell r="A8901" t="str">
            <v>U123783</v>
          </cell>
          <cell r="B8901" t="str">
            <v>Pitzer, Virginia</v>
          </cell>
        </row>
        <row r="8902">
          <cell r="A8902" t="str">
            <v>U125848</v>
          </cell>
          <cell r="B8902" t="str">
            <v>Gavit, Donald</v>
          </cell>
        </row>
        <row r="8903">
          <cell r="A8903" t="str">
            <v>U125964</v>
          </cell>
          <cell r="B8903" t="str">
            <v>Lucius, Terence</v>
          </cell>
        </row>
        <row r="8904">
          <cell r="A8904" t="str">
            <v>U130706</v>
          </cell>
          <cell r="B8904" t="str">
            <v>Pitzer, Deborah</v>
          </cell>
        </row>
        <row r="8905">
          <cell r="A8905" t="str">
            <v>U130739</v>
          </cell>
          <cell r="B8905" t="str">
            <v>Wacker, Andrew</v>
          </cell>
        </row>
        <row r="8906">
          <cell r="A8906" t="str">
            <v>U130762</v>
          </cell>
          <cell r="B8906" t="str">
            <v>Brown, Marla</v>
          </cell>
        </row>
        <row r="8907">
          <cell r="A8907" t="str">
            <v>U147523</v>
          </cell>
          <cell r="B8907" t="str">
            <v>Ziomek, Doralee</v>
          </cell>
        </row>
        <row r="8908">
          <cell r="A8908" t="str">
            <v>U248086</v>
          </cell>
          <cell r="B8908" t="str">
            <v>Meyer, Florence</v>
          </cell>
        </row>
        <row r="8909">
          <cell r="A8909" t="str">
            <v>U235297</v>
          </cell>
          <cell r="B8909" t="str">
            <v>Christenson, Kenneth</v>
          </cell>
        </row>
        <row r="8910">
          <cell r="A8910" t="str">
            <v>U147770</v>
          </cell>
          <cell r="B8910" t="str">
            <v>Wiebold, Robert</v>
          </cell>
        </row>
        <row r="8911">
          <cell r="A8911" t="str">
            <v>U147855</v>
          </cell>
          <cell r="B8911" t="str">
            <v>Mc Vay, Heath</v>
          </cell>
        </row>
        <row r="8912">
          <cell r="A8912" t="str">
            <v>U149229</v>
          </cell>
          <cell r="B8912" t="str">
            <v>Mason, George</v>
          </cell>
        </row>
        <row r="8913">
          <cell r="A8913" t="str">
            <v>U149390</v>
          </cell>
          <cell r="B8913" t="str">
            <v>Green, Michael</v>
          </cell>
        </row>
        <row r="8914">
          <cell r="A8914" t="str">
            <v>U149447</v>
          </cell>
          <cell r="B8914" t="str">
            <v>Johnson, Brent</v>
          </cell>
        </row>
        <row r="8915">
          <cell r="A8915" t="str">
            <v>U241818</v>
          </cell>
          <cell r="B8915" t="str">
            <v>Bellis, Benjamin</v>
          </cell>
        </row>
        <row r="8916">
          <cell r="A8916" t="str">
            <v>U166581</v>
          </cell>
          <cell r="B8916" t="str">
            <v>Baden, Mark</v>
          </cell>
        </row>
        <row r="8917">
          <cell r="A8917" t="str">
            <v>U203208</v>
          </cell>
          <cell r="B8917" t="str">
            <v>Schuchat, Justin</v>
          </cell>
        </row>
        <row r="8918">
          <cell r="A8918" t="str">
            <v>U168050</v>
          </cell>
          <cell r="B8918" t="str">
            <v>Thompson, Sean</v>
          </cell>
        </row>
        <row r="8919">
          <cell r="A8919" t="str">
            <v>U231220</v>
          </cell>
          <cell r="B8919" t="str">
            <v>Obeginski, Scott</v>
          </cell>
        </row>
        <row r="8920">
          <cell r="A8920" t="str">
            <v>U229500</v>
          </cell>
          <cell r="B8920" t="str">
            <v>Hardwick, Mark</v>
          </cell>
        </row>
        <row r="8921">
          <cell r="A8921" t="str">
            <v>U212351</v>
          </cell>
          <cell r="B8921" t="str">
            <v>Demarino, Jeffrey</v>
          </cell>
        </row>
        <row r="8922">
          <cell r="A8922" t="str">
            <v>U232323</v>
          </cell>
          <cell r="B8922" t="str">
            <v>Van Seters, Jacques</v>
          </cell>
        </row>
        <row r="8923">
          <cell r="A8923" t="str">
            <v>U243043</v>
          </cell>
          <cell r="B8923" t="str">
            <v>Clark, Donald</v>
          </cell>
        </row>
        <row r="8924">
          <cell r="A8924" t="str">
            <v>U174015</v>
          </cell>
          <cell r="B8924" t="str">
            <v>Featherston, Duane</v>
          </cell>
        </row>
        <row r="8925">
          <cell r="A8925" t="str">
            <v>U235649</v>
          </cell>
          <cell r="B8925" t="str">
            <v>Williams, Michael</v>
          </cell>
        </row>
        <row r="8926">
          <cell r="A8926" t="str">
            <v>U262211</v>
          </cell>
          <cell r="B8926" t="str">
            <v>Walker, Evan</v>
          </cell>
        </row>
        <row r="8927">
          <cell r="A8927" t="str">
            <v>U174078</v>
          </cell>
          <cell r="B8927" t="str">
            <v>Kisch, Richard</v>
          </cell>
        </row>
        <row r="8928">
          <cell r="A8928" t="str">
            <v>U174144</v>
          </cell>
          <cell r="B8928" t="str">
            <v>Scheuffele, Douglas</v>
          </cell>
        </row>
        <row r="8929">
          <cell r="A8929" t="str">
            <v>U213545</v>
          </cell>
          <cell r="B8929" t="str">
            <v>Stephenson, Larry</v>
          </cell>
        </row>
        <row r="8930">
          <cell r="A8930" t="str">
            <v>U244783</v>
          </cell>
          <cell r="B8930" t="str">
            <v>Ceserani, David</v>
          </cell>
        </row>
        <row r="8931">
          <cell r="A8931" t="str">
            <v>U180378</v>
          </cell>
          <cell r="B8931" t="str">
            <v>Finn, Patrick</v>
          </cell>
        </row>
        <row r="8932">
          <cell r="A8932" t="str">
            <v>U180404</v>
          </cell>
          <cell r="B8932" t="str">
            <v>Pham, Thuan</v>
          </cell>
        </row>
        <row r="8933">
          <cell r="A8933" t="str">
            <v>U180420</v>
          </cell>
          <cell r="B8933" t="str">
            <v>Rucando, Matthew</v>
          </cell>
        </row>
        <row r="8934">
          <cell r="A8934" t="str">
            <v>U237592</v>
          </cell>
          <cell r="B8934" t="str">
            <v>Sullivan, Robert</v>
          </cell>
        </row>
        <row r="8935">
          <cell r="A8935" t="str">
            <v>U190001</v>
          </cell>
          <cell r="B8935" t="str">
            <v>Livengood, Jimmy</v>
          </cell>
        </row>
        <row r="8936">
          <cell r="A8936" t="str">
            <v>U195176</v>
          </cell>
          <cell r="B8936" t="str">
            <v>Pritchard, Samuel</v>
          </cell>
        </row>
        <row r="8937">
          <cell r="A8937" t="str">
            <v>U233429</v>
          </cell>
          <cell r="B8937" t="str">
            <v>Kubo, Hirofumi</v>
          </cell>
        </row>
        <row r="8938">
          <cell r="A8938" t="str">
            <v>U161909</v>
          </cell>
          <cell r="B8938" t="str">
            <v>Kushnir, Borys</v>
          </cell>
        </row>
        <row r="8939">
          <cell r="A8939" t="str">
            <v>U264199</v>
          </cell>
          <cell r="B8939" t="str">
            <v>Green, Christopher</v>
          </cell>
        </row>
        <row r="8940">
          <cell r="A8940" t="str">
            <v>U246305</v>
          </cell>
          <cell r="B8940" t="str">
            <v>Meyers, Joseph</v>
          </cell>
        </row>
        <row r="8941">
          <cell r="A8941" t="str">
            <v>U182169</v>
          </cell>
          <cell r="B8941" t="str">
            <v>Kalson, Michael</v>
          </cell>
        </row>
        <row r="8942">
          <cell r="A8942" t="str">
            <v>U200006</v>
          </cell>
          <cell r="B8942" t="str">
            <v>Barrera, David</v>
          </cell>
        </row>
        <row r="8943">
          <cell r="A8943" t="str">
            <v>U182225</v>
          </cell>
          <cell r="B8943" t="str">
            <v>Santaromita, Joseph</v>
          </cell>
        </row>
        <row r="8944">
          <cell r="A8944" t="str">
            <v>U236004</v>
          </cell>
          <cell r="B8944" t="str">
            <v>Runyan, Steven</v>
          </cell>
        </row>
        <row r="8945">
          <cell r="A8945" t="str">
            <v>U240197</v>
          </cell>
          <cell r="B8945" t="str">
            <v>Jackson, Brian</v>
          </cell>
        </row>
        <row r="8946">
          <cell r="A8946" t="str">
            <v>U247424</v>
          </cell>
          <cell r="B8946" t="str">
            <v>Burnham, Michael</v>
          </cell>
        </row>
        <row r="8947">
          <cell r="A8947" t="str">
            <v>U182321</v>
          </cell>
          <cell r="B8947" t="str">
            <v>Buckwalter, Russell</v>
          </cell>
        </row>
        <row r="8948">
          <cell r="A8948" t="str">
            <v>U227552</v>
          </cell>
          <cell r="B8948" t="str">
            <v>Harrison, Richard</v>
          </cell>
        </row>
        <row r="8949">
          <cell r="A8949" t="str">
            <v>U193925</v>
          </cell>
          <cell r="B8949" t="str">
            <v>Linch, Neal</v>
          </cell>
        </row>
        <row r="8950">
          <cell r="A8950" t="str">
            <v>U156615</v>
          </cell>
          <cell r="B8950" t="str">
            <v>Radican, Stephen</v>
          </cell>
        </row>
        <row r="8951">
          <cell r="A8951" t="str">
            <v>U231172</v>
          </cell>
          <cell r="B8951" t="str">
            <v>Fugate, Terry</v>
          </cell>
        </row>
        <row r="8952">
          <cell r="A8952" t="str">
            <v>U236488</v>
          </cell>
          <cell r="B8952" t="str">
            <v>Vaughan, William</v>
          </cell>
        </row>
        <row r="8953">
          <cell r="A8953" t="str">
            <v>U166551</v>
          </cell>
          <cell r="B8953" t="str">
            <v>Stephens, Bradley</v>
          </cell>
        </row>
        <row r="8954">
          <cell r="A8954" t="str">
            <v>U166579</v>
          </cell>
          <cell r="B8954" t="str">
            <v>Baden, Tracey</v>
          </cell>
        </row>
        <row r="8955">
          <cell r="A8955" t="str">
            <v>U222886</v>
          </cell>
          <cell r="B8955" t="str">
            <v>Keenan, Aaron</v>
          </cell>
        </row>
        <row r="8956">
          <cell r="A8956" t="str">
            <v>U244876</v>
          </cell>
          <cell r="B8956" t="str">
            <v>Heberle, Charles</v>
          </cell>
        </row>
        <row r="8957">
          <cell r="A8957" t="str">
            <v>U155084</v>
          </cell>
          <cell r="B8957" t="str">
            <v>Di Matteo, Daniel</v>
          </cell>
        </row>
        <row r="8958">
          <cell r="A8958" t="str">
            <v>U230707</v>
          </cell>
          <cell r="B8958" t="str">
            <v>Norman, Carlyle</v>
          </cell>
        </row>
        <row r="8959">
          <cell r="A8959" t="str">
            <v>U185903</v>
          </cell>
          <cell r="B8959" t="str">
            <v>Conrad, Matthew</v>
          </cell>
        </row>
        <row r="8960">
          <cell r="A8960" t="str">
            <v>U228969</v>
          </cell>
          <cell r="B8960" t="str">
            <v>Hada, Jay</v>
          </cell>
        </row>
        <row r="8961">
          <cell r="A8961" t="str">
            <v>U237760</v>
          </cell>
          <cell r="B8961" t="str">
            <v>Larkin, Matthew</v>
          </cell>
        </row>
        <row r="8962">
          <cell r="A8962" t="str">
            <v>U193750</v>
          </cell>
          <cell r="B8962" t="str">
            <v>Whetstone, Hoyt</v>
          </cell>
        </row>
        <row r="8963">
          <cell r="A8963" t="str">
            <v>U207548</v>
          </cell>
          <cell r="B8963" t="str">
            <v>Banks, Arnold</v>
          </cell>
        </row>
        <row r="8964">
          <cell r="A8964" t="str">
            <v>U193802</v>
          </cell>
          <cell r="B8964" t="str">
            <v>Leidheiser, Eric</v>
          </cell>
        </row>
        <row r="8965">
          <cell r="A8965" t="str">
            <v>U104755</v>
          </cell>
          <cell r="B8965" t="str">
            <v>Duckett, Darnel</v>
          </cell>
        </row>
        <row r="8966">
          <cell r="A8966" t="str">
            <v>U220272</v>
          </cell>
          <cell r="B8966" t="str">
            <v>ONeal, James</v>
          </cell>
        </row>
        <row r="8967">
          <cell r="A8967" t="str">
            <v>U200032</v>
          </cell>
          <cell r="B8967" t="str">
            <v>Jernigan, Tommy</v>
          </cell>
        </row>
        <row r="8968">
          <cell r="A8968" t="str">
            <v>U231701</v>
          </cell>
          <cell r="B8968" t="str">
            <v>Hoggatt, Gregory</v>
          </cell>
        </row>
        <row r="8969">
          <cell r="A8969" t="str">
            <v>U242717</v>
          </cell>
          <cell r="B8969" t="str">
            <v>Warren, Benjamin</v>
          </cell>
        </row>
        <row r="8970">
          <cell r="A8970" t="str">
            <v>U329538</v>
          </cell>
          <cell r="B8970" t="str">
            <v>Croft, John</v>
          </cell>
        </row>
        <row r="8971">
          <cell r="A8971" t="str">
            <v>U237607</v>
          </cell>
          <cell r="B8971" t="str">
            <v>Mollot, Darren</v>
          </cell>
        </row>
        <row r="8972">
          <cell r="A8972" t="str">
            <v>U227839</v>
          </cell>
          <cell r="B8972" t="str">
            <v>Hearn, Marcus</v>
          </cell>
        </row>
        <row r="8973">
          <cell r="A8973" t="str">
            <v>U086518</v>
          </cell>
          <cell r="B8973" t="str">
            <v>Eardley, Adam</v>
          </cell>
        </row>
        <row r="8974">
          <cell r="A8974" t="str">
            <v>U221330</v>
          </cell>
          <cell r="B8974" t="str">
            <v>Guilliod, Joffre</v>
          </cell>
        </row>
        <row r="8975">
          <cell r="A8975" t="str">
            <v>U254824</v>
          </cell>
          <cell r="B8975" t="str">
            <v>Hatsell, Colin</v>
          </cell>
        </row>
        <row r="8976">
          <cell r="A8976" t="str">
            <v>U226850</v>
          </cell>
          <cell r="B8976" t="str">
            <v>Bartlett, Daniel</v>
          </cell>
        </row>
        <row r="8977">
          <cell r="A8977" t="str">
            <v>U234703</v>
          </cell>
          <cell r="B8977" t="str">
            <v>Bruch, Chad</v>
          </cell>
        </row>
        <row r="8978">
          <cell r="A8978" t="str">
            <v>U257539</v>
          </cell>
          <cell r="B8978" t="str">
            <v>Haller, Deborah</v>
          </cell>
        </row>
        <row r="8979">
          <cell r="A8979" t="str">
            <v>U247222</v>
          </cell>
          <cell r="B8979" t="str">
            <v>Lynch, Robert</v>
          </cell>
        </row>
        <row r="8980">
          <cell r="A8980" t="str">
            <v>U229765</v>
          </cell>
          <cell r="B8980" t="str">
            <v>Atalig, Alicia</v>
          </cell>
        </row>
        <row r="8981">
          <cell r="A8981" t="str">
            <v>U258022</v>
          </cell>
          <cell r="B8981" t="str">
            <v>Gillis, Daniel</v>
          </cell>
        </row>
        <row r="8982">
          <cell r="A8982" t="str">
            <v>U259872</v>
          </cell>
          <cell r="B8982" t="str">
            <v>Kebreau, Frantz</v>
          </cell>
        </row>
        <row r="8983">
          <cell r="A8983" t="str">
            <v>U215923</v>
          </cell>
          <cell r="B8983" t="str">
            <v>Hare, Jeremy</v>
          </cell>
        </row>
        <row r="8984">
          <cell r="A8984" t="str">
            <v>U242859</v>
          </cell>
          <cell r="B8984" t="str">
            <v>Taylor, Maxwell</v>
          </cell>
        </row>
        <row r="8985">
          <cell r="A8985" t="str">
            <v>U274037</v>
          </cell>
          <cell r="B8985" t="str">
            <v>O'Connor, Daniel</v>
          </cell>
        </row>
        <row r="8986">
          <cell r="A8986" t="str">
            <v>U268645</v>
          </cell>
          <cell r="B8986" t="str">
            <v>Wichmann, Erik</v>
          </cell>
        </row>
        <row r="8987">
          <cell r="A8987" t="str">
            <v>U191033</v>
          </cell>
          <cell r="B8987" t="str">
            <v>Zahneis, John</v>
          </cell>
        </row>
        <row r="8988">
          <cell r="A8988" t="str">
            <v>U249609</v>
          </cell>
          <cell r="B8988" t="str">
            <v>Longe, Michael</v>
          </cell>
        </row>
        <row r="8989">
          <cell r="A8989" t="str">
            <v>U271432</v>
          </cell>
          <cell r="B8989" t="str">
            <v>Etayo, Victor</v>
          </cell>
        </row>
        <row r="8990">
          <cell r="A8990" t="str">
            <v>U203945</v>
          </cell>
          <cell r="B8990" t="str">
            <v>Woodworth, Trent</v>
          </cell>
        </row>
        <row r="8991">
          <cell r="A8991" t="str">
            <v>U329669</v>
          </cell>
          <cell r="B8991" t="str">
            <v>Falsani, Mark</v>
          </cell>
        </row>
        <row r="8992">
          <cell r="A8992" t="str">
            <v>U294943</v>
          </cell>
          <cell r="B8992" t="str">
            <v>Smith, Jonathan</v>
          </cell>
        </row>
        <row r="8993">
          <cell r="A8993" t="str">
            <v>U295383</v>
          </cell>
          <cell r="B8993" t="str">
            <v>Riese, Carl</v>
          </cell>
        </row>
        <row r="8994">
          <cell r="A8994" t="str">
            <v>U295725</v>
          </cell>
          <cell r="B8994" t="str">
            <v>Ishii, Timothy</v>
          </cell>
        </row>
        <row r="8995">
          <cell r="A8995" t="str">
            <v>U247319</v>
          </cell>
          <cell r="B8995" t="str">
            <v>Schulze, Peter</v>
          </cell>
        </row>
        <row r="8996">
          <cell r="A8996" t="str">
            <v>U296538</v>
          </cell>
          <cell r="B8996" t="str">
            <v>Eddy, Robert</v>
          </cell>
        </row>
        <row r="8997">
          <cell r="A8997" t="str">
            <v>U301099</v>
          </cell>
          <cell r="B8997" t="str">
            <v>Yost, Jonathan</v>
          </cell>
        </row>
        <row r="8998">
          <cell r="A8998" t="str">
            <v>U304724</v>
          </cell>
          <cell r="B8998" t="str">
            <v>Reeder, James</v>
          </cell>
        </row>
        <row r="8999">
          <cell r="A8999" t="str">
            <v>U304716</v>
          </cell>
          <cell r="B8999" t="str">
            <v>Wilson, David</v>
          </cell>
        </row>
        <row r="9000">
          <cell r="A9000" t="str">
            <v>U307681</v>
          </cell>
          <cell r="B9000" t="str">
            <v>Eardley, Amy</v>
          </cell>
        </row>
        <row r="9001">
          <cell r="A9001" t="str">
            <v>U308051</v>
          </cell>
          <cell r="B9001" t="str">
            <v>Toh, Yuming</v>
          </cell>
        </row>
        <row r="9002">
          <cell r="A9002" t="str">
            <v>U308522</v>
          </cell>
          <cell r="B9002" t="str">
            <v>Cole, Robert</v>
          </cell>
        </row>
        <row r="9003">
          <cell r="A9003" t="str">
            <v>U308897</v>
          </cell>
          <cell r="B9003" t="str">
            <v>McElligott, Ollan</v>
          </cell>
        </row>
        <row r="9004">
          <cell r="A9004" t="str">
            <v>U330619</v>
          </cell>
          <cell r="B9004" t="str">
            <v>Langenegger, Christopher</v>
          </cell>
        </row>
        <row r="9005">
          <cell r="A9005" t="str">
            <v>U331179</v>
          </cell>
          <cell r="B9005" t="str">
            <v>Kuykendall, Kyle</v>
          </cell>
        </row>
        <row r="9006">
          <cell r="A9006" t="str">
            <v>U331693</v>
          </cell>
          <cell r="B9006" t="str">
            <v>Conroy, Benjamin</v>
          </cell>
        </row>
        <row r="9007">
          <cell r="A9007" t="str">
            <v>U332606</v>
          </cell>
          <cell r="B9007" t="str">
            <v>Knaub, Donald</v>
          </cell>
        </row>
        <row r="9008">
          <cell r="A9008" t="str">
            <v>U333494</v>
          </cell>
          <cell r="B9008" t="str">
            <v>Larsen, William</v>
          </cell>
        </row>
        <row r="9009">
          <cell r="A9009" t="str">
            <v>U335965</v>
          </cell>
          <cell r="B9009" t="str">
            <v>Wilde, John</v>
          </cell>
        </row>
        <row r="9010">
          <cell r="A9010" t="str">
            <v>U337943</v>
          </cell>
          <cell r="B9010" t="str">
            <v>Strauthers, William</v>
          </cell>
        </row>
        <row r="9011">
          <cell r="A9011" t="str">
            <v>U340063</v>
          </cell>
          <cell r="B9011" t="str">
            <v>Mineau, Nickolas</v>
          </cell>
        </row>
        <row r="9012">
          <cell r="A9012" t="str">
            <v>U341685</v>
          </cell>
          <cell r="B9012" t="str">
            <v>Hale, John</v>
          </cell>
        </row>
        <row r="9013">
          <cell r="A9013" t="str">
            <v>U344899</v>
          </cell>
          <cell r="B9013" t="str">
            <v>Ator, Robert</v>
          </cell>
        </row>
        <row r="9014">
          <cell r="A9014" t="str">
            <v>U350372</v>
          </cell>
          <cell r="B9014" t="str">
            <v>Shahbazi, Shahrouz</v>
          </cell>
        </row>
        <row r="9015">
          <cell r="A9015" t="str">
            <v>U356197</v>
          </cell>
          <cell r="B9015" t="str">
            <v>Safforld, F</v>
          </cell>
        </row>
        <row r="9016">
          <cell r="A9016" t="str">
            <v>U356214</v>
          </cell>
          <cell r="B9016" t="str">
            <v>Greene, Matthew</v>
          </cell>
        </row>
        <row r="9017">
          <cell r="A9017" t="str">
            <v>U358644</v>
          </cell>
          <cell r="B9017" t="str">
            <v>Hilt, Barry</v>
          </cell>
        </row>
        <row r="9018">
          <cell r="A9018" t="str">
            <v>U358656</v>
          </cell>
          <cell r="B9018" t="str">
            <v>Murphy, Jonathan</v>
          </cell>
        </row>
        <row r="9019">
          <cell r="A9019" t="str">
            <v>U359343</v>
          </cell>
          <cell r="B9019" t="str">
            <v>Freeman, CJ</v>
          </cell>
        </row>
        <row r="9020">
          <cell r="A9020" t="str">
            <v>U359512</v>
          </cell>
          <cell r="B9020" t="str">
            <v>Jones, Elizabeth</v>
          </cell>
        </row>
        <row r="9021">
          <cell r="A9021" t="str">
            <v>U360915</v>
          </cell>
          <cell r="B9021" t="str">
            <v>Lewis, Colin</v>
          </cell>
        </row>
        <row r="9022">
          <cell r="A9022" t="str">
            <v>U360943</v>
          </cell>
          <cell r="B9022" t="str">
            <v>Williams, Sean</v>
          </cell>
        </row>
        <row r="9023">
          <cell r="A9023" t="str">
            <v>U360973</v>
          </cell>
          <cell r="B9023" t="str">
            <v>Little, Jeffrey</v>
          </cell>
        </row>
        <row r="9024">
          <cell r="A9024" t="str">
            <v>U361394</v>
          </cell>
          <cell r="B9024" t="str">
            <v>Adair, Adam</v>
          </cell>
        </row>
        <row r="9025">
          <cell r="A9025" t="str">
            <v>U362450</v>
          </cell>
          <cell r="B9025" t="str">
            <v>McHenry, Gavin</v>
          </cell>
        </row>
        <row r="9026">
          <cell r="A9026" t="str">
            <v>U362449</v>
          </cell>
          <cell r="B9026" t="str">
            <v>Lund, Christopher</v>
          </cell>
        </row>
        <row r="9027">
          <cell r="A9027" t="str">
            <v>U362648</v>
          </cell>
          <cell r="B9027" t="str">
            <v>Corbin, Ryan</v>
          </cell>
        </row>
        <row r="9028">
          <cell r="A9028" t="str">
            <v>U364782</v>
          </cell>
          <cell r="B9028" t="str">
            <v>Spears, Michael</v>
          </cell>
        </row>
        <row r="9029">
          <cell r="A9029" t="str">
            <v>U364771</v>
          </cell>
          <cell r="B9029" t="str">
            <v>Gee, Andrew</v>
          </cell>
        </row>
        <row r="9030">
          <cell r="A9030" t="str">
            <v>U365813</v>
          </cell>
          <cell r="B9030" t="str">
            <v>Beaman, Brian</v>
          </cell>
        </row>
        <row r="9031">
          <cell r="A9031" t="str">
            <v>U367309</v>
          </cell>
          <cell r="B9031" t="str">
            <v>Long, Justin</v>
          </cell>
        </row>
        <row r="9032">
          <cell r="A9032" t="str">
            <v>U367310</v>
          </cell>
          <cell r="B9032" t="str">
            <v>Kostelny, Miyukiko</v>
          </cell>
        </row>
        <row r="9033">
          <cell r="A9033" t="str">
            <v>U367324</v>
          </cell>
          <cell r="B9033" t="str">
            <v>Beaudry, Edmond</v>
          </cell>
        </row>
        <row r="9034">
          <cell r="A9034" t="str">
            <v>U367644</v>
          </cell>
          <cell r="B9034" t="str">
            <v>Schweim, Martin</v>
          </cell>
        </row>
        <row r="9035">
          <cell r="A9035" t="str">
            <v>U367631</v>
          </cell>
          <cell r="B9035" t="str">
            <v>Itoi, Timotheus</v>
          </cell>
        </row>
        <row r="9036">
          <cell r="A9036" t="str">
            <v>U368736</v>
          </cell>
          <cell r="B9036" t="str">
            <v>Schlick, Brian</v>
          </cell>
        </row>
        <row r="9037">
          <cell r="A9037" t="str">
            <v>U368708</v>
          </cell>
          <cell r="B9037" t="str">
            <v>Grafiada, Adam</v>
          </cell>
        </row>
        <row r="9038">
          <cell r="A9038" t="str">
            <v>U104624</v>
          </cell>
          <cell r="B9038" t="str">
            <v>Soltis, Jerry</v>
          </cell>
        </row>
        <row r="9039">
          <cell r="A9039" t="str">
            <v>U104647</v>
          </cell>
          <cell r="B9039" t="str">
            <v>Hernandez, Gilbert</v>
          </cell>
        </row>
        <row r="9040">
          <cell r="A9040" t="str">
            <v>U231100</v>
          </cell>
          <cell r="B9040" t="str">
            <v>Tyler, Thomas</v>
          </cell>
        </row>
        <row r="9041">
          <cell r="A9041" t="str">
            <v>U106350</v>
          </cell>
          <cell r="B9041" t="str">
            <v>Duce, Jennifer</v>
          </cell>
        </row>
        <row r="9042">
          <cell r="A9042" t="str">
            <v>U233997</v>
          </cell>
          <cell r="B9042" t="str">
            <v>Michelsen, Phillip</v>
          </cell>
        </row>
        <row r="9043">
          <cell r="A9043" t="str">
            <v>U245790</v>
          </cell>
          <cell r="B9043" t="str">
            <v>Stein, Philip</v>
          </cell>
        </row>
        <row r="9044">
          <cell r="A9044" t="str">
            <v>U115283</v>
          </cell>
          <cell r="B9044" t="str">
            <v>Nawracaj, Kevin</v>
          </cell>
        </row>
        <row r="9045">
          <cell r="A9045" t="str">
            <v>U115384</v>
          </cell>
          <cell r="B9045" t="str">
            <v>Gonzalez, George</v>
          </cell>
        </row>
        <row r="9046">
          <cell r="A9046" t="str">
            <v>U118963</v>
          </cell>
          <cell r="B9046" t="str">
            <v>Mc Carthy, Amy</v>
          </cell>
        </row>
        <row r="9047">
          <cell r="A9047" t="str">
            <v>U139819</v>
          </cell>
          <cell r="B9047" t="str">
            <v>Singleton, Harold</v>
          </cell>
        </row>
        <row r="9048">
          <cell r="A9048" t="str">
            <v>U139951</v>
          </cell>
          <cell r="B9048" t="str">
            <v>Thornton, Mark</v>
          </cell>
        </row>
        <row r="9049">
          <cell r="A9049" t="str">
            <v>U232364</v>
          </cell>
          <cell r="B9049" t="str">
            <v>Pounds, Jeffrey</v>
          </cell>
        </row>
        <row r="9050">
          <cell r="A9050" t="str">
            <v>U125835</v>
          </cell>
          <cell r="B9050" t="str">
            <v>Castrillo, Ivan</v>
          </cell>
        </row>
        <row r="9051">
          <cell r="A9051" t="str">
            <v>U125983</v>
          </cell>
          <cell r="B9051" t="str">
            <v>Barker, Donna</v>
          </cell>
        </row>
        <row r="9052">
          <cell r="A9052" t="str">
            <v>U130774</v>
          </cell>
          <cell r="B9052" t="str">
            <v>Perry, Richard</v>
          </cell>
        </row>
        <row r="9053">
          <cell r="A9053" t="str">
            <v>U136418</v>
          </cell>
          <cell r="B9053" t="str">
            <v>Bromschwig, Kurt</v>
          </cell>
        </row>
        <row r="9054">
          <cell r="A9054" t="str">
            <v>U136501</v>
          </cell>
          <cell r="B9054" t="str">
            <v>Dobbins, Gary</v>
          </cell>
        </row>
        <row r="9055">
          <cell r="A9055" t="str">
            <v>U143914</v>
          </cell>
          <cell r="B9055" t="str">
            <v>Wilson, Darryl</v>
          </cell>
        </row>
        <row r="9056">
          <cell r="A9056" t="str">
            <v>U147289</v>
          </cell>
          <cell r="B9056" t="str">
            <v>Schladenhauffen, Benjamin</v>
          </cell>
        </row>
        <row r="9057">
          <cell r="A9057" t="str">
            <v>U147271</v>
          </cell>
          <cell r="B9057" t="str">
            <v>Haney, Kenneth</v>
          </cell>
        </row>
        <row r="9058">
          <cell r="A9058" t="str">
            <v>U147274</v>
          </cell>
          <cell r="B9058" t="str">
            <v>Richcreek, Karl</v>
          </cell>
        </row>
        <row r="9059">
          <cell r="A9059" t="str">
            <v>U147285</v>
          </cell>
          <cell r="B9059" t="str">
            <v>Manese, Michael</v>
          </cell>
        </row>
        <row r="9060">
          <cell r="A9060" t="str">
            <v>U147512</v>
          </cell>
          <cell r="B9060" t="str">
            <v>Woods, William</v>
          </cell>
        </row>
        <row r="9061">
          <cell r="A9061" t="str">
            <v>U147281</v>
          </cell>
          <cell r="B9061" t="str">
            <v>Grabowski, Michael</v>
          </cell>
        </row>
        <row r="9062">
          <cell r="A9062" t="str">
            <v>U147554</v>
          </cell>
          <cell r="B9062" t="str">
            <v>Wingard, Terry</v>
          </cell>
        </row>
        <row r="9063">
          <cell r="A9063" t="str">
            <v>U147602</v>
          </cell>
          <cell r="B9063" t="str">
            <v>Robinson, Gary</v>
          </cell>
        </row>
        <row r="9064">
          <cell r="A9064" t="str">
            <v>U147626</v>
          </cell>
          <cell r="B9064" t="str">
            <v>Covington, Michael</v>
          </cell>
        </row>
        <row r="9065">
          <cell r="A9065" t="str">
            <v>U147646</v>
          </cell>
          <cell r="B9065" t="str">
            <v>Taylor, Julie</v>
          </cell>
        </row>
        <row r="9066">
          <cell r="A9066" t="str">
            <v>U147645</v>
          </cell>
          <cell r="B9066" t="str">
            <v>Casey, Paul</v>
          </cell>
        </row>
        <row r="9067">
          <cell r="A9067" t="str">
            <v>U245098</v>
          </cell>
          <cell r="B9067" t="str">
            <v>George, Kent</v>
          </cell>
        </row>
        <row r="9068">
          <cell r="A9068" t="str">
            <v>U147707</v>
          </cell>
          <cell r="B9068" t="str">
            <v>Alexander, David</v>
          </cell>
        </row>
        <row r="9069">
          <cell r="A9069" t="str">
            <v>U147757</v>
          </cell>
          <cell r="B9069" t="str">
            <v>Roush, John</v>
          </cell>
        </row>
        <row r="9070">
          <cell r="A9070" t="str">
            <v>U147817</v>
          </cell>
          <cell r="B9070" t="str">
            <v>Henderson, Stephen</v>
          </cell>
        </row>
        <row r="9071">
          <cell r="A9071" t="str">
            <v>U147829</v>
          </cell>
          <cell r="B9071" t="str">
            <v>Anderson, Christopher</v>
          </cell>
        </row>
        <row r="9072">
          <cell r="A9072" t="str">
            <v>U147895</v>
          </cell>
          <cell r="B9072" t="str">
            <v>Febles, Michael</v>
          </cell>
        </row>
        <row r="9073">
          <cell r="A9073" t="str">
            <v>U147894</v>
          </cell>
          <cell r="B9073" t="str">
            <v>Mason, Gregory</v>
          </cell>
        </row>
        <row r="9074">
          <cell r="A9074" t="str">
            <v>U149223</v>
          </cell>
          <cell r="B9074" t="str">
            <v>Ford, Christopher</v>
          </cell>
        </row>
        <row r="9075">
          <cell r="A9075" t="str">
            <v>U149277</v>
          </cell>
          <cell r="B9075" t="str">
            <v>Edwards, James</v>
          </cell>
        </row>
        <row r="9076">
          <cell r="A9076" t="str">
            <v>U149284</v>
          </cell>
          <cell r="B9076" t="str">
            <v>St Clair, James</v>
          </cell>
        </row>
        <row r="9077">
          <cell r="A9077" t="str">
            <v>U149272</v>
          </cell>
          <cell r="B9077" t="str">
            <v>Curtis, Clifton</v>
          </cell>
        </row>
        <row r="9078">
          <cell r="A9078" t="str">
            <v>U149290</v>
          </cell>
          <cell r="B9078" t="str">
            <v>Hughes, Curtis</v>
          </cell>
        </row>
        <row r="9079">
          <cell r="A9079" t="str">
            <v>U149337</v>
          </cell>
          <cell r="B9079" t="str">
            <v>D'Angelo, Thomas</v>
          </cell>
        </row>
        <row r="9080">
          <cell r="A9080" t="str">
            <v>U149329</v>
          </cell>
          <cell r="B9080" t="str">
            <v>Quinn, Jefferson</v>
          </cell>
        </row>
        <row r="9081">
          <cell r="A9081" t="str">
            <v>U149328</v>
          </cell>
          <cell r="B9081" t="str">
            <v>Frister, Scott</v>
          </cell>
        </row>
        <row r="9082">
          <cell r="A9082" t="str">
            <v>U238758</v>
          </cell>
          <cell r="B9082" t="str">
            <v>Dessy, Stephan</v>
          </cell>
        </row>
        <row r="9083">
          <cell r="A9083" t="str">
            <v>U149347</v>
          </cell>
          <cell r="B9083" t="str">
            <v>Brewer, Travis</v>
          </cell>
        </row>
        <row r="9084">
          <cell r="A9084" t="str">
            <v>U149444</v>
          </cell>
          <cell r="B9084" t="str">
            <v>Deardorf, Eric</v>
          </cell>
        </row>
        <row r="9085">
          <cell r="A9085" t="str">
            <v>U149442</v>
          </cell>
          <cell r="B9085" t="str">
            <v>Maurer, Christopher</v>
          </cell>
        </row>
        <row r="9086">
          <cell r="A9086" t="str">
            <v>U149456</v>
          </cell>
          <cell r="B9086" t="str">
            <v>Marler, Charles</v>
          </cell>
        </row>
        <row r="9087">
          <cell r="A9087" t="str">
            <v>U159498</v>
          </cell>
          <cell r="B9087" t="str">
            <v>Aldrich, Brooks</v>
          </cell>
        </row>
        <row r="9088">
          <cell r="A9088" t="str">
            <v>U159558</v>
          </cell>
          <cell r="B9088" t="str">
            <v>Page, Stuart</v>
          </cell>
        </row>
        <row r="9089">
          <cell r="A9089" t="str">
            <v>U159547</v>
          </cell>
          <cell r="B9089" t="str">
            <v>Fick, Mark</v>
          </cell>
        </row>
        <row r="9090">
          <cell r="A9090" t="str">
            <v>U159602</v>
          </cell>
          <cell r="B9090" t="str">
            <v>Butters, Rhett</v>
          </cell>
        </row>
        <row r="9091">
          <cell r="A9091" t="str">
            <v>U159597</v>
          </cell>
          <cell r="B9091" t="str">
            <v>Lacour, Bernard</v>
          </cell>
        </row>
        <row r="9092">
          <cell r="A9092" t="str">
            <v>U160940</v>
          </cell>
          <cell r="B9092" t="str">
            <v>Sechler, Wesley</v>
          </cell>
        </row>
        <row r="9093">
          <cell r="A9093" t="str">
            <v>U242628</v>
          </cell>
          <cell r="B9093" t="str">
            <v>Cox, Steven</v>
          </cell>
        </row>
        <row r="9094">
          <cell r="A9094" t="str">
            <v>U220104</v>
          </cell>
          <cell r="B9094" t="str">
            <v>Burrell, Paul</v>
          </cell>
        </row>
        <row r="9095">
          <cell r="A9095" t="str">
            <v>U238468</v>
          </cell>
          <cell r="B9095" t="str">
            <v>Adams, Steven</v>
          </cell>
        </row>
        <row r="9096">
          <cell r="A9096" t="str">
            <v>U161111</v>
          </cell>
          <cell r="B9096" t="str">
            <v>Sisk, James</v>
          </cell>
        </row>
        <row r="9097">
          <cell r="A9097" t="str">
            <v>U163934</v>
          </cell>
          <cell r="B9097" t="str">
            <v>Cady, Bradley</v>
          </cell>
        </row>
        <row r="9098">
          <cell r="A9098" t="str">
            <v>U163893</v>
          </cell>
          <cell r="B9098" t="str">
            <v>Cochran, Scott</v>
          </cell>
        </row>
        <row r="9099">
          <cell r="A9099" t="str">
            <v>U237226</v>
          </cell>
          <cell r="B9099" t="str">
            <v>Marroquin, Jesse</v>
          </cell>
        </row>
        <row r="9100">
          <cell r="A9100" t="str">
            <v>U163821</v>
          </cell>
          <cell r="B9100" t="str">
            <v>Filer, Daniel</v>
          </cell>
        </row>
        <row r="9101">
          <cell r="A9101" t="str">
            <v>U163818</v>
          </cell>
          <cell r="B9101" t="str">
            <v>Lazowski, Joseph</v>
          </cell>
        </row>
        <row r="9102">
          <cell r="A9102" t="str">
            <v>U163806</v>
          </cell>
          <cell r="B9102" t="str">
            <v>Le Roy, Mark</v>
          </cell>
        </row>
        <row r="9103">
          <cell r="A9103" t="str">
            <v>U163765</v>
          </cell>
          <cell r="B9103" t="str">
            <v>Fernandez, Xavier</v>
          </cell>
        </row>
        <row r="9104">
          <cell r="A9104" t="str">
            <v>U164395</v>
          </cell>
          <cell r="B9104" t="str">
            <v>Bonner, Michael</v>
          </cell>
        </row>
        <row r="9105">
          <cell r="A9105" t="str">
            <v>U164422</v>
          </cell>
          <cell r="B9105" t="str">
            <v>Frische, Michael</v>
          </cell>
        </row>
        <row r="9106">
          <cell r="A9106" t="str">
            <v>U164421</v>
          </cell>
          <cell r="B9106" t="str">
            <v>Jenkins, Douglas</v>
          </cell>
        </row>
        <row r="9107">
          <cell r="A9107" t="str">
            <v>U235620</v>
          </cell>
          <cell r="B9107" t="str">
            <v>Sullivan, Molly</v>
          </cell>
        </row>
        <row r="9108">
          <cell r="A9108" t="str">
            <v>U285806</v>
          </cell>
          <cell r="B9108" t="str">
            <v>Shupp, Martin</v>
          </cell>
        </row>
        <row r="9109">
          <cell r="A9109" t="str">
            <v>U164464</v>
          </cell>
          <cell r="B9109" t="str">
            <v>Grady, Brian</v>
          </cell>
        </row>
        <row r="9110">
          <cell r="A9110" t="str">
            <v>U164480</v>
          </cell>
          <cell r="B9110" t="str">
            <v>White, Steven</v>
          </cell>
        </row>
        <row r="9111">
          <cell r="A9111" t="str">
            <v>U232505</v>
          </cell>
          <cell r="B9111" t="str">
            <v>Woods, Mark</v>
          </cell>
        </row>
        <row r="9112">
          <cell r="A9112" t="str">
            <v>U164542</v>
          </cell>
          <cell r="B9112" t="str">
            <v>Miller, Lawrence</v>
          </cell>
        </row>
        <row r="9113">
          <cell r="A9113" t="str">
            <v>U069673</v>
          </cell>
          <cell r="B9113" t="str">
            <v>Vasquez, Martin</v>
          </cell>
        </row>
        <row r="9114">
          <cell r="A9114" t="str">
            <v>U164553</v>
          </cell>
          <cell r="B9114" t="str">
            <v>Reaves, Irving</v>
          </cell>
        </row>
        <row r="9115">
          <cell r="A9115" t="str">
            <v>U244927</v>
          </cell>
          <cell r="B9115" t="str">
            <v>Bolleter, Mark</v>
          </cell>
        </row>
        <row r="9116">
          <cell r="A9116" t="str">
            <v>U166434</v>
          </cell>
          <cell r="B9116" t="str">
            <v>Smith, Russell</v>
          </cell>
        </row>
        <row r="9117">
          <cell r="A9117" t="str">
            <v>U216503</v>
          </cell>
          <cell r="B9117" t="str">
            <v>Ruonavaara, Jerry</v>
          </cell>
        </row>
        <row r="9118">
          <cell r="A9118" t="str">
            <v>U166492</v>
          </cell>
          <cell r="B9118" t="str">
            <v>Hyde, John</v>
          </cell>
        </row>
        <row r="9119">
          <cell r="A9119" t="str">
            <v>U243272</v>
          </cell>
          <cell r="B9119" t="str">
            <v>Bagenski, Brian</v>
          </cell>
        </row>
        <row r="9120">
          <cell r="A9120" t="str">
            <v>U166525</v>
          </cell>
          <cell r="B9120" t="str">
            <v>Phaneuf, Michael</v>
          </cell>
        </row>
        <row r="9121">
          <cell r="A9121" t="str">
            <v>U166537</v>
          </cell>
          <cell r="B9121" t="str">
            <v>Smith, Daniel</v>
          </cell>
        </row>
        <row r="9122">
          <cell r="A9122" t="str">
            <v>U166582</v>
          </cell>
          <cell r="B9122" t="str">
            <v>Steider, Scott</v>
          </cell>
        </row>
        <row r="9123">
          <cell r="A9123" t="str">
            <v>U024925</v>
          </cell>
          <cell r="B9123" t="str">
            <v>Hanlin, Dale</v>
          </cell>
        </row>
        <row r="9124">
          <cell r="A9124" t="str">
            <v>U168053</v>
          </cell>
          <cell r="B9124" t="str">
            <v>Schnell, Danny</v>
          </cell>
        </row>
        <row r="9125">
          <cell r="A9125" t="str">
            <v>U244281</v>
          </cell>
          <cell r="B9125" t="str">
            <v>Ferris, Kevin</v>
          </cell>
        </row>
        <row r="9126">
          <cell r="A9126" t="str">
            <v>U168086</v>
          </cell>
          <cell r="B9126" t="str">
            <v>Pennington, William</v>
          </cell>
        </row>
        <row r="9127">
          <cell r="A9127" t="str">
            <v>U168093</v>
          </cell>
          <cell r="B9127" t="str">
            <v>Duke, James</v>
          </cell>
        </row>
        <row r="9128">
          <cell r="A9128" t="str">
            <v>U168107</v>
          </cell>
          <cell r="B9128" t="str">
            <v>Nesheim, James</v>
          </cell>
        </row>
        <row r="9129">
          <cell r="A9129" t="str">
            <v>U168105</v>
          </cell>
          <cell r="B9129" t="str">
            <v>Morgan, James</v>
          </cell>
        </row>
        <row r="9130">
          <cell r="A9130" t="str">
            <v>U168167</v>
          </cell>
          <cell r="B9130" t="str">
            <v>Ross, Robert</v>
          </cell>
        </row>
        <row r="9131">
          <cell r="A9131" t="str">
            <v>U168227</v>
          </cell>
          <cell r="B9131" t="str">
            <v>Stimson, Clinton</v>
          </cell>
        </row>
        <row r="9132">
          <cell r="A9132" t="str">
            <v>U171087</v>
          </cell>
          <cell r="B9132" t="str">
            <v>Winter, Mark</v>
          </cell>
        </row>
        <row r="9133">
          <cell r="A9133" t="str">
            <v>U246090</v>
          </cell>
          <cell r="B9133" t="str">
            <v>Sendlenski, Stanley</v>
          </cell>
        </row>
        <row r="9134">
          <cell r="A9134" t="str">
            <v>U245233</v>
          </cell>
          <cell r="B9134" t="str">
            <v>Brown, Ernie</v>
          </cell>
        </row>
        <row r="9135">
          <cell r="A9135" t="str">
            <v>U171173</v>
          </cell>
          <cell r="B9135" t="str">
            <v>Harris, William</v>
          </cell>
        </row>
        <row r="9136">
          <cell r="A9136" t="str">
            <v>U171189</v>
          </cell>
          <cell r="B9136" t="str">
            <v>Kashin, Daniel</v>
          </cell>
        </row>
        <row r="9137">
          <cell r="A9137" t="str">
            <v>U173928</v>
          </cell>
          <cell r="B9137" t="str">
            <v>Marshall, James</v>
          </cell>
        </row>
        <row r="9138">
          <cell r="A9138" t="str">
            <v>U174010</v>
          </cell>
          <cell r="B9138" t="str">
            <v>Cowan, Jeffrey</v>
          </cell>
        </row>
        <row r="9139">
          <cell r="A9139" t="str">
            <v>U174055</v>
          </cell>
          <cell r="B9139" t="str">
            <v>Kelly, Brian</v>
          </cell>
        </row>
        <row r="9140">
          <cell r="A9140" t="str">
            <v>U174076</v>
          </cell>
          <cell r="B9140" t="str">
            <v>Foster, Robert</v>
          </cell>
        </row>
        <row r="9141">
          <cell r="A9141" t="str">
            <v>U241052</v>
          </cell>
          <cell r="B9141" t="str">
            <v>McGuirk, John</v>
          </cell>
        </row>
        <row r="9142">
          <cell r="A9142" t="str">
            <v>U180375</v>
          </cell>
          <cell r="B9142" t="str">
            <v>Tipton, Harry</v>
          </cell>
        </row>
        <row r="9143">
          <cell r="A9143" t="str">
            <v>U180463</v>
          </cell>
          <cell r="B9143" t="str">
            <v>Maatz, Gregory</v>
          </cell>
        </row>
        <row r="9144">
          <cell r="A9144" t="str">
            <v>U182040</v>
          </cell>
          <cell r="B9144" t="str">
            <v>Anderson, Robert</v>
          </cell>
        </row>
        <row r="9145">
          <cell r="A9145" t="str">
            <v>U182063</v>
          </cell>
          <cell r="B9145" t="str">
            <v>Callaway, Michael</v>
          </cell>
        </row>
        <row r="9146">
          <cell r="A9146" t="str">
            <v>U182097</v>
          </cell>
          <cell r="B9146" t="str">
            <v>Jacobson, Karl</v>
          </cell>
        </row>
        <row r="9147">
          <cell r="A9147" t="str">
            <v>U116670</v>
          </cell>
          <cell r="B9147" t="str">
            <v>Hilborn, Kevin</v>
          </cell>
        </row>
        <row r="9148">
          <cell r="A9148" t="str">
            <v>U265959</v>
          </cell>
          <cell r="B9148" t="str">
            <v>Applewhite, Charles</v>
          </cell>
        </row>
        <row r="9149">
          <cell r="A9149" t="str">
            <v>U232387</v>
          </cell>
          <cell r="B9149" t="str">
            <v>Dana, Billy</v>
          </cell>
        </row>
        <row r="9150">
          <cell r="A9150" t="str">
            <v>U233748</v>
          </cell>
          <cell r="B9150" t="str">
            <v>Harris, Bryan</v>
          </cell>
        </row>
        <row r="9151">
          <cell r="A9151" t="str">
            <v>U182244</v>
          </cell>
          <cell r="B9151" t="str">
            <v>Hurta, Kevin</v>
          </cell>
        </row>
        <row r="9152">
          <cell r="A9152" t="str">
            <v>U182256</v>
          </cell>
          <cell r="B9152" t="str">
            <v>Lindberg, Charles</v>
          </cell>
        </row>
        <row r="9153">
          <cell r="A9153" t="str">
            <v>U182276</v>
          </cell>
          <cell r="B9153" t="str">
            <v>Richey, Thomas</v>
          </cell>
        </row>
        <row r="9154">
          <cell r="A9154" t="str">
            <v>U240240</v>
          </cell>
          <cell r="B9154" t="str">
            <v>Roth, Sean</v>
          </cell>
        </row>
        <row r="9155">
          <cell r="A9155" t="str">
            <v>U185972</v>
          </cell>
          <cell r="B9155" t="str">
            <v>Moore, Brent</v>
          </cell>
        </row>
        <row r="9156">
          <cell r="A9156" t="str">
            <v>U230266</v>
          </cell>
          <cell r="B9156" t="str">
            <v>Call, James</v>
          </cell>
        </row>
        <row r="9157">
          <cell r="A9157" t="str">
            <v>U239177</v>
          </cell>
          <cell r="B9157" t="str">
            <v>Shackouls, Christopher</v>
          </cell>
        </row>
        <row r="9158">
          <cell r="A9158" t="str">
            <v>U265971</v>
          </cell>
          <cell r="B9158" t="str">
            <v>Ourso, John</v>
          </cell>
        </row>
        <row r="9159">
          <cell r="A9159" t="str">
            <v>U193760</v>
          </cell>
          <cell r="B9159" t="str">
            <v>Aaron, Aldru</v>
          </cell>
        </row>
        <row r="9160">
          <cell r="A9160" t="str">
            <v>U246293</v>
          </cell>
          <cell r="B9160" t="str">
            <v>Girgis, Christopher</v>
          </cell>
        </row>
        <row r="9161">
          <cell r="A9161" t="str">
            <v>U203813</v>
          </cell>
          <cell r="B9161" t="str">
            <v>Schlesinger, Kurt</v>
          </cell>
        </row>
        <row r="9162">
          <cell r="A9162" t="str">
            <v>U222207</v>
          </cell>
          <cell r="B9162" t="str">
            <v>Landburg, Brian</v>
          </cell>
        </row>
        <row r="9163">
          <cell r="A9163" t="str">
            <v>U232101</v>
          </cell>
          <cell r="B9163" t="str">
            <v>Musgrove, Andrew</v>
          </cell>
        </row>
        <row r="9164">
          <cell r="A9164" t="str">
            <v>U193857</v>
          </cell>
          <cell r="B9164" t="str">
            <v>Osterman, Christopher</v>
          </cell>
        </row>
        <row r="9165">
          <cell r="A9165" t="str">
            <v>U268835</v>
          </cell>
          <cell r="B9165" t="str">
            <v>George, Richard</v>
          </cell>
        </row>
        <row r="9166">
          <cell r="A9166" t="str">
            <v>U166545</v>
          </cell>
          <cell r="B9166" t="str">
            <v>Moen, Robert</v>
          </cell>
        </row>
        <row r="9167">
          <cell r="A9167" t="str">
            <v>U174067</v>
          </cell>
          <cell r="B9167" t="str">
            <v>Turner, Gregory</v>
          </cell>
        </row>
        <row r="9168">
          <cell r="A9168" t="str">
            <v>U174117</v>
          </cell>
          <cell r="B9168" t="str">
            <v>Wilson, David</v>
          </cell>
        </row>
        <row r="9169">
          <cell r="A9169" t="str">
            <v>U216672</v>
          </cell>
          <cell r="B9169" t="str">
            <v>Puza, David</v>
          </cell>
        </row>
        <row r="9170">
          <cell r="A9170" t="str">
            <v>U173570</v>
          </cell>
          <cell r="B9170" t="str">
            <v>Shaw, Richard</v>
          </cell>
        </row>
        <row r="9171">
          <cell r="A9171" t="str">
            <v>U180351</v>
          </cell>
          <cell r="B9171" t="str">
            <v>Wenrich, Theodore</v>
          </cell>
        </row>
        <row r="9172">
          <cell r="A9172" t="str">
            <v>U180352</v>
          </cell>
          <cell r="B9172" t="str">
            <v>Mc Carty, John</v>
          </cell>
        </row>
        <row r="9173">
          <cell r="A9173" t="str">
            <v>U180492</v>
          </cell>
          <cell r="B9173" t="str">
            <v>Silcott, John</v>
          </cell>
        </row>
        <row r="9174">
          <cell r="A9174" t="str">
            <v>U182131</v>
          </cell>
          <cell r="B9174" t="str">
            <v>Hoeschle, Douglas</v>
          </cell>
        </row>
        <row r="9175">
          <cell r="A9175" t="str">
            <v>U233273</v>
          </cell>
          <cell r="B9175" t="str">
            <v>Schultz, Daniel</v>
          </cell>
        </row>
        <row r="9176">
          <cell r="A9176" t="str">
            <v>U182165</v>
          </cell>
          <cell r="B9176" t="str">
            <v>Benson, Mark</v>
          </cell>
        </row>
        <row r="9177">
          <cell r="A9177" t="str">
            <v>U222512</v>
          </cell>
          <cell r="B9177" t="str">
            <v>Engelhardt, Eric</v>
          </cell>
        </row>
        <row r="9178">
          <cell r="A9178" t="str">
            <v>U265116</v>
          </cell>
          <cell r="B9178" t="str">
            <v>Greenspan, Paula</v>
          </cell>
        </row>
        <row r="9179">
          <cell r="A9179" t="str">
            <v>U138839</v>
          </cell>
          <cell r="B9179" t="str">
            <v>Palmer, Benjamin</v>
          </cell>
        </row>
        <row r="9180">
          <cell r="A9180" t="str">
            <v>U182334</v>
          </cell>
          <cell r="B9180" t="str">
            <v>Wetterhahn, Scott</v>
          </cell>
        </row>
        <row r="9181">
          <cell r="A9181" t="str">
            <v>U182338</v>
          </cell>
          <cell r="B9181" t="str">
            <v>Jolley, Roger</v>
          </cell>
        </row>
        <row r="9182">
          <cell r="A9182" t="str">
            <v>U185858</v>
          </cell>
          <cell r="B9182" t="str">
            <v>Taylor, William</v>
          </cell>
        </row>
        <row r="9183">
          <cell r="A9183" t="str">
            <v>U185974</v>
          </cell>
          <cell r="B9183" t="str">
            <v>Altenbaumer, Max</v>
          </cell>
        </row>
        <row r="9184">
          <cell r="A9184" t="str">
            <v>U186016</v>
          </cell>
          <cell r="B9184" t="str">
            <v>Villars, Richard</v>
          </cell>
        </row>
        <row r="9185">
          <cell r="A9185" t="str">
            <v>U185999</v>
          </cell>
          <cell r="B9185" t="str">
            <v>Fisher, Michael</v>
          </cell>
        </row>
        <row r="9186">
          <cell r="A9186" t="str">
            <v>U186006</v>
          </cell>
          <cell r="B9186" t="str">
            <v>Margini, Jorge</v>
          </cell>
        </row>
        <row r="9187">
          <cell r="A9187" t="str">
            <v>U329003</v>
          </cell>
          <cell r="B9187" t="str">
            <v>Jones, Stanley</v>
          </cell>
        </row>
        <row r="9188">
          <cell r="A9188" t="str">
            <v>U193657</v>
          </cell>
          <cell r="B9188" t="str">
            <v>O'Donnell, Kevin</v>
          </cell>
        </row>
        <row r="9189">
          <cell r="A9189" t="str">
            <v>U233055</v>
          </cell>
          <cell r="B9189" t="str">
            <v>Semak, George</v>
          </cell>
        </row>
        <row r="9190">
          <cell r="A9190" t="str">
            <v>U206009</v>
          </cell>
          <cell r="B9190" t="str">
            <v>Turco, Allen</v>
          </cell>
        </row>
        <row r="9191">
          <cell r="A9191" t="str">
            <v>U193689</v>
          </cell>
          <cell r="B9191" t="str">
            <v>Lindsey, Russell</v>
          </cell>
        </row>
        <row r="9192">
          <cell r="A9192" t="str">
            <v>U193685</v>
          </cell>
          <cell r="B9192" t="str">
            <v>Senn, Richard</v>
          </cell>
        </row>
        <row r="9193">
          <cell r="A9193" t="str">
            <v>U193777</v>
          </cell>
          <cell r="B9193" t="str">
            <v>Shope, Patrick</v>
          </cell>
        </row>
        <row r="9194">
          <cell r="A9194" t="str">
            <v>U193930</v>
          </cell>
          <cell r="B9194" t="str">
            <v>Von Loh, Donn</v>
          </cell>
        </row>
        <row r="9195">
          <cell r="A9195" t="str">
            <v>U193952</v>
          </cell>
          <cell r="B9195" t="str">
            <v>Horstmann, Dane</v>
          </cell>
        </row>
        <row r="9196">
          <cell r="A9196" t="str">
            <v>U250775</v>
          </cell>
          <cell r="B9196" t="str">
            <v>Dingee, Andrew</v>
          </cell>
        </row>
        <row r="9197">
          <cell r="A9197" t="str">
            <v>U251228</v>
          </cell>
          <cell r="B9197" t="str">
            <v>Daniel, John</v>
          </cell>
        </row>
        <row r="9198">
          <cell r="A9198" t="str">
            <v>U252108</v>
          </cell>
          <cell r="B9198" t="str">
            <v>Hannum, Eric</v>
          </cell>
        </row>
        <row r="9199">
          <cell r="A9199" t="str">
            <v>U252282</v>
          </cell>
          <cell r="B9199" t="str">
            <v>Schulenberg, Michael</v>
          </cell>
        </row>
        <row r="9200">
          <cell r="A9200" t="str">
            <v>U253314</v>
          </cell>
          <cell r="B9200" t="str">
            <v>Bristol, Randall</v>
          </cell>
        </row>
        <row r="9201">
          <cell r="A9201" t="str">
            <v>U233512</v>
          </cell>
          <cell r="B9201" t="str">
            <v>Walker, Roswell</v>
          </cell>
        </row>
        <row r="9202">
          <cell r="A9202" t="str">
            <v>U255003</v>
          </cell>
          <cell r="B9202" t="str">
            <v>Guy, Gary</v>
          </cell>
        </row>
        <row r="9203">
          <cell r="A9203" t="str">
            <v>U255190</v>
          </cell>
          <cell r="B9203" t="str">
            <v>Nereson, Kenneth</v>
          </cell>
        </row>
        <row r="9204">
          <cell r="A9204" t="str">
            <v>U257768</v>
          </cell>
          <cell r="B9204" t="str">
            <v>Nugteren, Daniel</v>
          </cell>
        </row>
        <row r="9205">
          <cell r="A9205" t="str">
            <v>U257864</v>
          </cell>
          <cell r="B9205" t="str">
            <v>Holmes, Stan</v>
          </cell>
        </row>
        <row r="9206">
          <cell r="A9206" t="str">
            <v>U258005</v>
          </cell>
          <cell r="B9206" t="str">
            <v>Staggs, Rodney</v>
          </cell>
        </row>
        <row r="9207">
          <cell r="A9207" t="str">
            <v>U258205</v>
          </cell>
          <cell r="B9207" t="str">
            <v>Thompson, James</v>
          </cell>
        </row>
        <row r="9208">
          <cell r="A9208" t="str">
            <v>U247070</v>
          </cell>
          <cell r="B9208" t="str">
            <v>Nash, Alan</v>
          </cell>
        </row>
        <row r="9209">
          <cell r="A9209" t="str">
            <v>U258772</v>
          </cell>
          <cell r="B9209" t="str">
            <v>Nelms, Richard</v>
          </cell>
        </row>
        <row r="9210">
          <cell r="A9210" t="str">
            <v>U259482</v>
          </cell>
          <cell r="B9210" t="str">
            <v>Morris, Leon</v>
          </cell>
        </row>
        <row r="9211">
          <cell r="A9211" t="str">
            <v>U154479</v>
          </cell>
          <cell r="B9211" t="str">
            <v>Solmon, Allan</v>
          </cell>
        </row>
        <row r="9212">
          <cell r="A9212" t="str">
            <v>U236423</v>
          </cell>
          <cell r="B9212" t="str">
            <v>Wofford, Wendy</v>
          </cell>
        </row>
        <row r="9213">
          <cell r="A9213" t="str">
            <v>U259471</v>
          </cell>
          <cell r="B9213" t="str">
            <v>Malfer, Dennis</v>
          </cell>
        </row>
        <row r="9214">
          <cell r="A9214" t="str">
            <v>U217423</v>
          </cell>
          <cell r="B9214" t="str">
            <v>Melton, Bryan</v>
          </cell>
        </row>
        <row r="9215">
          <cell r="A9215" t="str">
            <v>U259880</v>
          </cell>
          <cell r="B9215" t="str">
            <v>Alderete, Richard</v>
          </cell>
        </row>
        <row r="9216">
          <cell r="A9216" t="str">
            <v>U242709</v>
          </cell>
          <cell r="B9216" t="str">
            <v>Zook, Murray</v>
          </cell>
        </row>
        <row r="9217">
          <cell r="A9217" t="str">
            <v>U259963</v>
          </cell>
          <cell r="B9217" t="str">
            <v>Martin, Wayne</v>
          </cell>
        </row>
        <row r="9218">
          <cell r="A9218" t="str">
            <v>U260092</v>
          </cell>
          <cell r="B9218" t="str">
            <v>Kappler, Steven</v>
          </cell>
        </row>
        <row r="9219">
          <cell r="A9219" t="str">
            <v>U259970</v>
          </cell>
          <cell r="B9219" t="str">
            <v>Davey, Peter</v>
          </cell>
        </row>
        <row r="9220">
          <cell r="A9220" t="str">
            <v>U259961</v>
          </cell>
          <cell r="B9220" t="str">
            <v>Corbin, Ronald</v>
          </cell>
        </row>
        <row r="9221">
          <cell r="A9221" t="str">
            <v>U259968</v>
          </cell>
          <cell r="B9221" t="str">
            <v>Benefield, Lane</v>
          </cell>
        </row>
        <row r="9222">
          <cell r="A9222" t="str">
            <v>U260813</v>
          </cell>
          <cell r="B9222" t="str">
            <v>Allman, Timothy</v>
          </cell>
        </row>
        <row r="9223">
          <cell r="A9223" t="str">
            <v>U261483</v>
          </cell>
          <cell r="B9223" t="str">
            <v>LaMantia, John</v>
          </cell>
        </row>
        <row r="9224">
          <cell r="A9224" t="str">
            <v>U261420</v>
          </cell>
          <cell r="B9224" t="str">
            <v>Constant, Thomas</v>
          </cell>
        </row>
        <row r="9225">
          <cell r="A9225" t="str">
            <v>U261588</v>
          </cell>
          <cell r="B9225" t="str">
            <v>Cain, Gary</v>
          </cell>
        </row>
        <row r="9226">
          <cell r="A9226" t="str">
            <v>U262215</v>
          </cell>
          <cell r="B9226" t="str">
            <v>Kelley, Richard</v>
          </cell>
        </row>
        <row r="9227">
          <cell r="A9227" t="str">
            <v>U261914</v>
          </cell>
          <cell r="B9227" t="str">
            <v>Lunsford, James</v>
          </cell>
        </row>
        <row r="9228">
          <cell r="A9228" t="str">
            <v>U262768</v>
          </cell>
          <cell r="B9228" t="str">
            <v>Bennett, Robb-George</v>
          </cell>
        </row>
        <row r="9229">
          <cell r="A9229" t="str">
            <v>U264299</v>
          </cell>
          <cell r="B9229" t="str">
            <v>Leggott, Robert</v>
          </cell>
        </row>
        <row r="9230">
          <cell r="A9230" t="str">
            <v>U264613</v>
          </cell>
          <cell r="B9230" t="str">
            <v>Price, Ronald</v>
          </cell>
        </row>
        <row r="9231">
          <cell r="A9231" t="str">
            <v>U264873</v>
          </cell>
          <cell r="B9231" t="str">
            <v>Miller, Chad</v>
          </cell>
        </row>
        <row r="9232">
          <cell r="A9232" t="str">
            <v>U265380</v>
          </cell>
          <cell r="B9232" t="str">
            <v>Kline, James</v>
          </cell>
        </row>
        <row r="9233">
          <cell r="A9233" t="str">
            <v>U266492</v>
          </cell>
          <cell r="B9233" t="str">
            <v>Hastert, Paul</v>
          </cell>
        </row>
        <row r="9234">
          <cell r="A9234" t="str">
            <v>U266858</v>
          </cell>
          <cell r="B9234" t="str">
            <v>Winkler, Terence</v>
          </cell>
        </row>
        <row r="9235">
          <cell r="A9235" t="str">
            <v>U267937</v>
          </cell>
          <cell r="B9235" t="str">
            <v>Van Dorple, Thomas</v>
          </cell>
        </row>
        <row r="9236">
          <cell r="A9236" t="str">
            <v>U268252</v>
          </cell>
          <cell r="B9236" t="str">
            <v>Hackethorn, John</v>
          </cell>
        </row>
        <row r="9237">
          <cell r="A9237" t="str">
            <v>U271675</v>
          </cell>
          <cell r="B9237" t="str">
            <v>Flaherty, Patrick</v>
          </cell>
        </row>
        <row r="9238">
          <cell r="A9238" t="str">
            <v>U272791</v>
          </cell>
          <cell r="B9238" t="str">
            <v>Dahlke, Robert</v>
          </cell>
        </row>
        <row r="9239">
          <cell r="A9239" t="str">
            <v>U272852</v>
          </cell>
          <cell r="B9239" t="str">
            <v>Yovanovich, Randy</v>
          </cell>
        </row>
        <row r="9240">
          <cell r="A9240" t="str">
            <v>U238469</v>
          </cell>
          <cell r="B9240" t="str">
            <v>Vivion, Lance</v>
          </cell>
        </row>
        <row r="9241">
          <cell r="A9241" t="str">
            <v>U273453</v>
          </cell>
          <cell r="B9241" t="str">
            <v>Randall, Joseph</v>
          </cell>
        </row>
        <row r="9242">
          <cell r="A9242" t="str">
            <v>U274337</v>
          </cell>
          <cell r="B9242" t="str">
            <v>Lents, Paul</v>
          </cell>
        </row>
        <row r="9243">
          <cell r="A9243" t="str">
            <v>U294421</v>
          </cell>
          <cell r="B9243" t="str">
            <v>Taylor, Alan</v>
          </cell>
        </row>
        <row r="9244">
          <cell r="A9244" t="str">
            <v>U294629</v>
          </cell>
          <cell r="B9244" t="str">
            <v>Rivero, Adrian</v>
          </cell>
        </row>
        <row r="9245">
          <cell r="A9245" t="str">
            <v>U295376</v>
          </cell>
          <cell r="B9245" t="str">
            <v>Klotz, Clifford</v>
          </cell>
        </row>
        <row r="9246">
          <cell r="A9246" t="str">
            <v>U295427</v>
          </cell>
          <cell r="B9246" t="str">
            <v>Dekker, Patrick</v>
          </cell>
        </row>
        <row r="9247">
          <cell r="A9247" t="str">
            <v>U304599</v>
          </cell>
          <cell r="B9247" t="str">
            <v>Atchley, Jared</v>
          </cell>
        </row>
        <row r="9248">
          <cell r="A9248" t="str">
            <v>U307642</v>
          </cell>
          <cell r="B9248" t="str">
            <v>McBride, Mary Jane</v>
          </cell>
        </row>
        <row r="9249">
          <cell r="A9249" t="str">
            <v>U307695</v>
          </cell>
          <cell r="B9249" t="str">
            <v>Parker, Russell</v>
          </cell>
        </row>
        <row r="9250">
          <cell r="A9250" t="str">
            <v>U308109</v>
          </cell>
          <cell r="B9250" t="str">
            <v>Gander, Timothy</v>
          </cell>
        </row>
        <row r="9251">
          <cell r="A9251" t="str">
            <v>U308296</v>
          </cell>
          <cell r="B9251" t="str">
            <v>Roseberry, Peter</v>
          </cell>
        </row>
        <row r="9252">
          <cell r="A9252" t="str">
            <v>U308300</v>
          </cell>
          <cell r="B9252" t="str">
            <v>Loewen, Allison</v>
          </cell>
        </row>
        <row r="9253">
          <cell r="A9253" t="str">
            <v>U308366</v>
          </cell>
          <cell r="B9253" t="str">
            <v>Gillette, Bradford</v>
          </cell>
        </row>
        <row r="9254">
          <cell r="A9254" t="str">
            <v>U308740</v>
          </cell>
          <cell r="B9254" t="str">
            <v>Phan, Trung</v>
          </cell>
        </row>
        <row r="9255">
          <cell r="A9255" t="str">
            <v>U308757</v>
          </cell>
          <cell r="B9255" t="str">
            <v>Upson, Mark</v>
          </cell>
        </row>
        <row r="9256">
          <cell r="A9256" t="str">
            <v>U308797</v>
          </cell>
          <cell r="B9256" t="str">
            <v>Menke, Melissa</v>
          </cell>
        </row>
        <row r="9257">
          <cell r="A9257" t="str">
            <v>U308843</v>
          </cell>
          <cell r="B9257" t="str">
            <v>Baughman, Jonathan</v>
          </cell>
        </row>
        <row r="9258">
          <cell r="A9258" t="str">
            <v>U330368</v>
          </cell>
          <cell r="B9258" t="str">
            <v>Griffin, Jason</v>
          </cell>
        </row>
        <row r="9259">
          <cell r="A9259" t="str">
            <v>U330646</v>
          </cell>
          <cell r="B9259" t="str">
            <v>Muehlberg, Joseph</v>
          </cell>
        </row>
        <row r="9260">
          <cell r="A9260" t="str">
            <v>U331298</v>
          </cell>
          <cell r="B9260" t="str">
            <v>Blaylock, Jeffrey</v>
          </cell>
        </row>
        <row r="9261">
          <cell r="A9261" t="str">
            <v>U332504</v>
          </cell>
          <cell r="B9261" t="str">
            <v>Bull, Fredrik</v>
          </cell>
        </row>
        <row r="9262">
          <cell r="A9262" t="str">
            <v>U332549</v>
          </cell>
          <cell r="B9262" t="str">
            <v>Newman, Christopher</v>
          </cell>
        </row>
        <row r="9263">
          <cell r="A9263" t="str">
            <v>U332546</v>
          </cell>
          <cell r="B9263" t="str">
            <v>Brown, Douglas</v>
          </cell>
        </row>
        <row r="9264">
          <cell r="A9264" t="str">
            <v>U332674</v>
          </cell>
          <cell r="B9264" t="str">
            <v>Kennedy, Patrick</v>
          </cell>
        </row>
        <row r="9265">
          <cell r="A9265" t="str">
            <v>U332766</v>
          </cell>
          <cell r="B9265" t="str">
            <v>Warren, Joseph</v>
          </cell>
        </row>
        <row r="9266">
          <cell r="A9266" t="str">
            <v>U332773</v>
          </cell>
          <cell r="B9266" t="str">
            <v>Henderson, William</v>
          </cell>
        </row>
        <row r="9267">
          <cell r="A9267" t="str">
            <v>U332824</v>
          </cell>
          <cell r="B9267" t="str">
            <v>Cross, John</v>
          </cell>
        </row>
        <row r="9268">
          <cell r="A9268" t="str">
            <v>U332819</v>
          </cell>
          <cell r="B9268" t="str">
            <v>Sturdivant, Arlynn</v>
          </cell>
        </row>
        <row r="9269">
          <cell r="A9269" t="str">
            <v>U333127</v>
          </cell>
          <cell r="B9269" t="str">
            <v>Cruce, Brandon</v>
          </cell>
        </row>
        <row r="9270">
          <cell r="A9270" t="str">
            <v>U333119</v>
          </cell>
          <cell r="B9270" t="str">
            <v>Albert, Adam</v>
          </cell>
        </row>
        <row r="9271">
          <cell r="A9271" t="str">
            <v>U333590</v>
          </cell>
          <cell r="B9271" t="str">
            <v>Sullivan, Ryan</v>
          </cell>
        </row>
        <row r="9272">
          <cell r="A9272" t="str">
            <v>U333628</v>
          </cell>
          <cell r="B9272" t="str">
            <v>Mills, Richard</v>
          </cell>
        </row>
        <row r="9273">
          <cell r="A9273" t="str">
            <v>U333636</v>
          </cell>
          <cell r="B9273" t="str">
            <v>Stafford, Kimberly</v>
          </cell>
        </row>
        <row r="9274">
          <cell r="A9274" t="str">
            <v>U333865</v>
          </cell>
          <cell r="B9274" t="str">
            <v>Suprenant, John</v>
          </cell>
        </row>
        <row r="9275">
          <cell r="A9275" t="str">
            <v>U333864</v>
          </cell>
          <cell r="B9275" t="str">
            <v>Pratt, Gad</v>
          </cell>
        </row>
        <row r="9276">
          <cell r="A9276" t="str">
            <v>U333946</v>
          </cell>
          <cell r="B9276" t="str">
            <v>Ciochon, Gabriel</v>
          </cell>
        </row>
        <row r="9277">
          <cell r="A9277" t="str">
            <v>U334197</v>
          </cell>
          <cell r="B9277" t="str">
            <v>Nielsen, George</v>
          </cell>
        </row>
        <row r="9278">
          <cell r="A9278" t="str">
            <v>U334803</v>
          </cell>
          <cell r="B9278" t="str">
            <v>Schutt, Stephen</v>
          </cell>
        </row>
        <row r="9279">
          <cell r="A9279" t="str">
            <v>U334805</v>
          </cell>
          <cell r="B9279" t="str">
            <v>Moscona, Eran</v>
          </cell>
        </row>
        <row r="9280">
          <cell r="A9280" t="str">
            <v>U335382</v>
          </cell>
          <cell r="B9280" t="str">
            <v>Abernathy, Adam</v>
          </cell>
        </row>
        <row r="9281">
          <cell r="A9281" t="str">
            <v>U335865</v>
          </cell>
          <cell r="B9281" t="str">
            <v>Virno Lamberti, Pierangelo</v>
          </cell>
        </row>
        <row r="9282">
          <cell r="A9282" t="str">
            <v>U335868</v>
          </cell>
          <cell r="B9282" t="str">
            <v>Ables, Wallace</v>
          </cell>
        </row>
        <row r="9283">
          <cell r="A9283" t="str">
            <v>U335936</v>
          </cell>
          <cell r="B9283" t="str">
            <v>Call, Nathan</v>
          </cell>
        </row>
        <row r="9284">
          <cell r="A9284" t="str">
            <v>U335961</v>
          </cell>
          <cell r="B9284" t="str">
            <v>Brumley, Brian</v>
          </cell>
        </row>
        <row r="9285">
          <cell r="A9285" t="str">
            <v>U336639</v>
          </cell>
          <cell r="B9285" t="str">
            <v>Johnsen, Lars</v>
          </cell>
        </row>
        <row r="9286">
          <cell r="A9286" t="str">
            <v>U337720</v>
          </cell>
          <cell r="B9286" t="str">
            <v>Erb, Jason</v>
          </cell>
        </row>
        <row r="9287">
          <cell r="A9287" t="str">
            <v>U337940</v>
          </cell>
          <cell r="B9287" t="str">
            <v>Dixon, Christopher</v>
          </cell>
        </row>
        <row r="9288">
          <cell r="A9288" t="str">
            <v>U338552</v>
          </cell>
          <cell r="B9288" t="str">
            <v>Allen, Craig</v>
          </cell>
        </row>
        <row r="9289">
          <cell r="A9289" t="str">
            <v>U338553</v>
          </cell>
          <cell r="B9289" t="str">
            <v>Wilson, Eric</v>
          </cell>
        </row>
        <row r="9290">
          <cell r="A9290" t="str">
            <v>U338560</v>
          </cell>
          <cell r="B9290" t="str">
            <v>Rouse, Jeffrey</v>
          </cell>
        </row>
        <row r="9291">
          <cell r="A9291" t="str">
            <v>U339679</v>
          </cell>
          <cell r="B9291" t="str">
            <v>Murray, Richard</v>
          </cell>
        </row>
        <row r="9292">
          <cell r="A9292" t="str">
            <v>U339829</v>
          </cell>
          <cell r="B9292" t="str">
            <v>Mullis, Paul</v>
          </cell>
        </row>
        <row r="9293">
          <cell r="A9293" t="str">
            <v>U340403</v>
          </cell>
          <cell r="B9293" t="str">
            <v>Peace, Christopher</v>
          </cell>
        </row>
        <row r="9294">
          <cell r="A9294" t="str">
            <v>U340795</v>
          </cell>
          <cell r="B9294" t="str">
            <v>Huebel, Adam</v>
          </cell>
        </row>
        <row r="9295">
          <cell r="A9295" t="str">
            <v>U341223</v>
          </cell>
          <cell r="B9295" t="str">
            <v>Morrisey, Kevin</v>
          </cell>
        </row>
        <row r="9296">
          <cell r="A9296" t="str">
            <v>U341847</v>
          </cell>
          <cell r="B9296" t="str">
            <v>Young, Robert</v>
          </cell>
        </row>
        <row r="9297">
          <cell r="A9297" t="str">
            <v>U342585</v>
          </cell>
          <cell r="B9297" t="str">
            <v>Price, Benjamin</v>
          </cell>
        </row>
        <row r="9298">
          <cell r="A9298" t="str">
            <v>U349436</v>
          </cell>
          <cell r="B9298" t="str">
            <v>Furrow, Brent</v>
          </cell>
        </row>
        <row r="9299">
          <cell r="A9299" t="str">
            <v>U349603</v>
          </cell>
          <cell r="B9299" t="str">
            <v>Flores, Luis</v>
          </cell>
        </row>
        <row r="9300">
          <cell r="A9300" t="str">
            <v>U349721</v>
          </cell>
          <cell r="B9300" t="str">
            <v>Manley, Stephen</v>
          </cell>
        </row>
        <row r="9301">
          <cell r="A9301" t="str">
            <v>U349810</v>
          </cell>
          <cell r="B9301" t="str">
            <v>Branson, Edward</v>
          </cell>
        </row>
        <row r="9302">
          <cell r="A9302" t="str">
            <v>U350233</v>
          </cell>
          <cell r="B9302" t="str">
            <v>Jowers, William</v>
          </cell>
        </row>
        <row r="9303">
          <cell r="A9303" t="str">
            <v>U350362</v>
          </cell>
          <cell r="B9303" t="str">
            <v>Dieckmann, Lester</v>
          </cell>
        </row>
        <row r="9304">
          <cell r="A9304" t="str">
            <v>U351948</v>
          </cell>
          <cell r="B9304" t="str">
            <v>Russell, Stuart</v>
          </cell>
        </row>
        <row r="9305">
          <cell r="A9305" t="str">
            <v>U352137</v>
          </cell>
          <cell r="B9305" t="str">
            <v>Mudgett, Phillip</v>
          </cell>
        </row>
        <row r="9306">
          <cell r="A9306" t="str">
            <v>U352151</v>
          </cell>
          <cell r="B9306" t="str">
            <v>Ables, Lissette</v>
          </cell>
        </row>
        <row r="9307">
          <cell r="A9307" t="str">
            <v>U352153</v>
          </cell>
          <cell r="B9307" t="str">
            <v>Tam, Jason</v>
          </cell>
        </row>
        <row r="9308">
          <cell r="A9308" t="str">
            <v>U355386</v>
          </cell>
          <cell r="B9308" t="str">
            <v>Rudloff, Todd</v>
          </cell>
        </row>
        <row r="9309">
          <cell r="A9309" t="str">
            <v>U355398</v>
          </cell>
          <cell r="B9309" t="str">
            <v>Johnston, Daniel</v>
          </cell>
        </row>
        <row r="9310">
          <cell r="A9310" t="str">
            <v>U355401</v>
          </cell>
          <cell r="B9310" t="str">
            <v>Wiggin, Christopher</v>
          </cell>
        </row>
        <row r="9311">
          <cell r="A9311" t="str">
            <v>U355408</v>
          </cell>
          <cell r="B9311" t="str">
            <v>Sydow, Jonathan</v>
          </cell>
        </row>
        <row r="9312">
          <cell r="A9312" t="str">
            <v>U355970</v>
          </cell>
          <cell r="B9312" t="str">
            <v>Boll, Joseph</v>
          </cell>
        </row>
        <row r="9313">
          <cell r="A9313" t="str">
            <v>U356011</v>
          </cell>
          <cell r="B9313" t="str">
            <v>Yadav, Ritu</v>
          </cell>
        </row>
        <row r="9314">
          <cell r="A9314" t="str">
            <v>U358905</v>
          </cell>
          <cell r="B9314" t="str">
            <v>Bowling, Daniel</v>
          </cell>
        </row>
        <row r="9315">
          <cell r="A9315" t="str">
            <v>U358926</v>
          </cell>
          <cell r="B9315" t="str">
            <v>Smith, James</v>
          </cell>
        </row>
        <row r="9316">
          <cell r="A9316" t="str">
            <v>U359171</v>
          </cell>
          <cell r="B9316" t="str">
            <v>Holland, Frederic</v>
          </cell>
        </row>
        <row r="9317">
          <cell r="A9317" t="str">
            <v>U359336</v>
          </cell>
          <cell r="B9317" t="str">
            <v>Jones, Michael</v>
          </cell>
        </row>
        <row r="9318">
          <cell r="A9318" t="str">
            <v>U359340</v>
          </cell>
          <cell r="B9318" t="str">
            <v>Andrews, Scott</v>
          </cell>
        </row>
        <row r="9319">
          <cell r="A9319" t="str">
            <v>U196570</v>
          </cell>
          <cell r="B9319" t="str">
            <v>Call, Shannon</v>
          </cell>
        </row>
        <row r="9320">
          <cell r="A9320" t="str">
            <v>U359919</v>
          </cell>
          <cell r="B9320" t="str">
            <v>Rossow, Adam</v>
          </cell>
        </row>
        <row r="9321">
          <cell r="A9321" t="str">
            <v>U359914</v>
          </cell>
          <cell r="B9321" t="str">
            <v>Till, Paul</v>
          </cell>
        </row>
        <row r="9322">
          <cell r="A9322" t="str">
            <v>U359926</v>
          </cell>
          <cell r="B9322" t="str">
            <v>Wallek, Dustin</v>
          </cell>
        </row>
        <row r="9323">
          <cell r="A9323" t="str">
            <v>U360253</v>
          </cell>
          <cell r="B9323" t="str">
            <v>Moulin, Sebastien</v>
          </cell>
        </row>
        <row r="9324">
          <cell r="A9324" t="str">
            <v>U360248</v>
          </cell>
          <cell r="B9324" t="str">
            <v>Donahue, Mathew</v>
          </cell>
        </row>
        <row r="9325">
          <cell r="A9325" t="str">
            <v>U360252</v>
          </cell>
          <cell r="B9325" t="str">
            <v>Powell, Donald</v>
          </cell>
        </row>
        <row r="9326">
          <cell r="A9326" t="str">
            <v>U360635</v>
          </cell>
          <cell r="B9326" t="str">
            <v>Melancon, Daniel</v>
          </cell>
        </row>
        <row r="9327">
          <cell r="A9327" t="str">
            <v>U360655</v>
          </cell>
          <cell r="B9327" t="str">
            <v>Craig, Jason</v>
          </cell>
        </row>
        <row r="9328">
          <cell r="A9328" t="str">
            <v>U360661</v>
          </cell>
          <cell r="B9328" t="str">
            <v>Lind, Jeremy</v>
          </cell>
        </row>
        <row r="9329">
          <cell r="A9329" t="str">
            <v>U360664</v>
          </cell>
          <cell r="B9329" t="str">
            <v>Pickens, Aaron</v>
          </cell>
        </row>
        <row r="9330">
          <cell r="A9330" t="str">
            <v>U360959</v>
          </cell>
          <cell r="B9330" t="str">
            <v>Twogood, Chad</v>
          </cell>
        </row>
        <row r="9331">
          <cell r="A9331" t="str">
            <v>U361403</v>
          </cell>
          <cell r="B9331" t="str">
            <v>Jackson, Jason</v>
          </cell>
        </row>
        <row r="9332">
          <cell r="A9332" t="str">
            <v>U361960</v>
          </cell>
          <cell r="B9332" t="str">
            <v>Dorsey, Steven</v>
          </cell>
        </row>
        <row r="9333">
          <cell r="A9333" t="str">
            <v>U361970</v>
          </cell>
          <cell r="B9333" t="str">
            <v>Dugan, Matthew</v>
          </cell>
        </row>
        <row r="9334">
          <cell r="A9334" t="str">
            <v>U362835</v>
          </cell>
          <cell r="B9334" t="str">
            <v>McCartt, Scott</v>
          </cell>
        </row>
        <row r="9335">
          <cell r="A9335" t="str">
            <v>U041233</v>
          </cell>
          <cell r="B9335" t="str">
            <v>Newberry, John</v>
          </cell>
        </row>
        <row r="9336">
          <cell r="A9336" t="str">
            <v>U278954</v>
          </cell>
          <cell r="B9336" t="str">
            <v>Woolley, Michael</v>
          </cell>
        </row>
        <row r="9337">
          <cell r="A9337" t="str">
            <v>U002286</v>
          </cell>
          <cell r="B9337" t="str">
            <v>Kreines, Brian</v>
          </cell>
        </row>
        <row r="9338">
          <cell r="A9338" t="str">
            <v>U189948</v>
          </cell>
          <cell r="B9338" t="str">
            <v>Gifford, James</v>
          </cell>
        </row>
        <row r="9339">
          <cell r="A9339" t="str">
            <v>U315750</v>
          </cell>
          <cell r="B9339" t="str">
            <v>Eckols, Thomas</v>
          </cell>
        </row>
        <row r="9340">
          <cell r="A9340" t="str">
            <v>U315781</v>
          </cell>
          <cell r="B9340" t="str">
            <v>Schaffer, Ronald</v>
          </cell>
        </row>
        <row r="9341">
          <cell r="A9341" t="str">
            <v>U150300</v>
          </cell>
          <cell r="B9341" t="str">
            <v>Sharpe, Stephen</v>
          </cell>
        </row>
        <row r="9342">
          <cell r="A9342" t="str">
            <v>U235118</v>
          </cell>
          <cell r="B9342" t="str">
            <v>Vaisman, Gabriel</v>
          </cell>
        </row>
        <row r="9343">
          <cell r="A9343" t="str">
            <v>U244620</v>
          </cell>
          <cell r="B9343" t="str">
            <v>Laborde, Michael</v>
          </cell>
        </row>
        <row r="9344">
          <cell r="A9344" t="str">
            <v>U315322</v>
          </cell>
          <cell r="B9344" t="str">
            <v>Landry, Curtis</v>
          </cell>
        </row>
        <row r="9345">
          <cell r="A9345" t="str">
            <v>U271881</v>
          </cell>
          <cell r="B9345" t="str">
            <v>Rutherford, Jerry</v>
          </cell>
        </row>
        <row r="9346">
          <cell r="A9346" t="str">
            <v>U244121</v>
          </cell>
          <cell r="B9346" t="str">
            <v>Drake, John</v>
          </cell>
        </row>
        <row r="9347">
          <cell r="A9347" t="str">
            <v>U230720</v>
          </cell>
          <cell r="B9347" t="str">
            <v>Nelson, Michael</v>
          </cell>
        </row>
        <row r="9348">
          <cell r="A9348" t="str">
            <v>U229943</v>
          </cell>
          <cell r="B9348" t="str">
            <v>Wood, Douglass</v>
          </cell>
        </row>
        <row r="9349">
          <cell r="A9349" t="str">
            <v>U230270</v>
          </cell>
          <cell r="B9349" t="str">
            <v>Curry, Kenneth</v>
          </cell>
        </row>
        <row r="9350">
          <cell r="A9350" t="str">
            <v>U266930</v>
          </cell>
          <cell r="B9350" t="str">
            <v>Pytel, John</v>
          </cell>
        </row>
        <row r="9351">
          <cell r="A9351" t="str">
            <v>U103951</v>
          </cell>
          <cell r="B9351" t="str">
            <v>Boltinghouse, James</v>
          </cell>
        </row>
        <row r="9352">
          <cell r="A9352" t="str">
            <v>U295714</v>
          </cell>
          <cell r="B9352" t="str">
            <v>Hendrix, Timothy</v>
          </cell>
        </row>
        <row r="9353">
          <cell r="A9353" t="str">
            <v>U296190</v>
          </cell>
          <cell r="B9353" t="str">
            <v>Montgomery, Nathan</v>
          </cell>
        </row>
        <row r="9354">
          <cell r="A9354" t="str">
            <v>U296548</v>
          </cell>
          <cell r="B9354" t="str">
            <v>Tegge, Frederick</v>
          </cell>
        </row>
        <row r="9355">
          <cell r="A9355" t="str">
            <v>U307756</v>
          </cell>
          <cell r="B9355" t="str">
            <v>Egan, Brian</v>
          </cell>
        </row>
        <row r="9356">
          <cell r="A9356" t="str">
            <v>U307744</v>
          </cell>
          <cell r="B9356" t="str">
            <v>Wayman, James</v>
          </cell>
        </row>
        <row r="9357">
          <cell r="A9357" t="str">
            <v>U308055</v>
          </cell>
          <cell r="B9357" t="str">
            <v>Stutsman, Corey</v>
          </cell>
        </row>
        <row r="9358">
          <cell r="A9358" t="str">
            <v>U308063</v>
          </cell>
          <cell r="B9358" t="str">
            <v>Baker, Nathan</v>
          </cell>
        </row>
        <row r="9359">
          <cell r="A9359" t="str">
            <v>U308163</v>
          </cell>
          <cell r="B9359" t="str">
            <v>Vasconi, Louis</v>
          </cell>
        </row>
        <row r="9360">
          <cell r="A9360" t="str">
            <v>U308212</v>
          </cell>
          <cell r="B9360" t="str">
            <v>Smith, Matthew</v>
          </cell>
        </row>
        <row r="9361">
          <cell r="A9361" t="str">
            <v>U308393</v>
          </cell>
          <cell r="B9361" t="str">
            <v>Stewart, Graham</v>
          </cell>
        </row>
        <row r="9362">
          <cell r="A9362" t="str">
            <v>U308501</v>
          </cell>
          <cell r="B9362" t="str">
            <v>Heckard, Seth</v>
          </cell>
        </row>
        <row r="9363">
          <cell r="A9363" t="str">
            <v>U308516</v>
          </cell>
          <cell r="B9363" t="str">
            <v>Ehret, Ryan</v>
          </cell>
        </row>
        <row r="9364">
          <cell r="A9364" t="str">
            <v>U308552</v>
          </cell>
          <cell r="B9364" t="str">
            <v>Tolloff, Paul</v>
          </cell>
        </row>
        <row r="9365">
          <cell r="A9365" t="str">
            <v>U308831</v>
          </cell>
          <cell r="B9365" t="str">
            <v>Hulett, Joshua</v>
          </cell>
        </row>
        <row r="9366">
          <cell r="A9366" t="str">
            <v>U330258</v>
          </cell>
          <cell r="B9366" t="str">
            <v>Sorenson, Sean</v>
          </cell>
        </row>
        <row r="9367">
          <cell r="A9367" t="str">
            <v>U330481</v>
          </cell>
          <cell r="B9367" t="str">
            <v>McKitterick, Kelly</v>
          </cell>
        </row>
        <row r="9368">
          <cell r="A9368" t="str">
            <v>U331959</v>
          </cell>
          <cell r="B9368" t="str">
            <v>Lynam, John</v>
          </cell>
        </row>
        <row r="9369">
          <cell r="A9369" t="str">
            <v>U331968</v>
          </cell>
          <cell r="B9369" t="str">
            <v>Rajkovich, Dejan</v>
          </cell>
        </row>
        <row r="9370">
          <cell r="A9370" t="str">
            <v>U332050</v>
          </cell>
          <cell r="B9370" t="str">
            <v>Greene, Jonathan</v>
          </cell>
        </row>
        <row r="9371">
          <cell r="A9371" t="str">
            <v>U332252</v>
          </cell>
          <cell r="B9371" t="str">
            <v>Bucheger, Justin</v>
          </cell>
        </row>
        <row r="9372">
          <cell r="A9372" t="str">
            <v>U332257</v>
          </cell>
          <cell r="B9372" t="str">
            <v>Roth, Ryan</v>
          </cell>
        </row>
        <row r="9373">
          <cell r="A9373" t="str">
            <v>U332343</v>
          </cell>
          <cell r="B9373" t="str">
            <v>Meal, Steven</v>
          </cell>
        </row>
        <row r="9374">
          <cell r="A9374" t="str">
            <v>U332468</v>
          </cell>
          <cell r="B9374" t="str">
            <v>Young, John</v>
          </cell>
        </row>
        <row r="9375">
          <cell r="A9375" t="str">
            <v>U332608</v>
          </cell>
          <cell r="B9375" t="str">
            <v>Vonderhaar, Patrick</v>
          </cell>
        </row>
        <row r="9376">
          <cell r="A9376" t="str">
            <v>U332932</v>
          </cell>
          <cell r="B9376" t="str">
            <v>Stergiou, Mattheos</v>
          </cell>
        </row>
        <row r="9377">
          <cell r="A9377" t="str">
            <v>U332940</v>
          </cell>
          <cell r="B9377" t="str">
            <v>Faford, Bret</v>
          </cell>
        </row>
        <row r="9378">
          <cell r="A9378" t="str">
            <v>U333695</v>
          </cell>
          <cell r="B9378" t="str">
            <v>Kudronowicz, John</v>
          </cell>
        </row>
        <row r="9379">
          <cell r="A9379" t="str">
            <v>U333746</v>
          </cell>
          <cell r="B9379" t="str">
            <v>Boyers, Larry</v>
          </cell>
        </row>
        <row r="9380">
          <cell r="A9380" t="str">
            <v>U333754</v>
          </cell>
          <cell r="B9380" t="str">
            <v>Kearney, Phillip</v>
          </cell>
        </row>
        <row r="9381">
          <cell r="A9381" t="str">
            <v>U333869</v>
          </cell>
          <cell r="B9381" t="str">
            <v>Cleys, Christopher</v>
          </cell>
        </row>
        <row r="9382">
          <cell r="A9382" t="str">
            <v>U334080</v>
          </cell>
          <cell r="B9382" t="str">
            <v>Burke, Jonathan</v>
          </cell>
        </row>
        <row r="9383">
          <cell r="A9383" t="str">
            <v>U334198</v>
          </cell>
          <cell r="B9383" t="str">
            <v>Anderson, Phillip</v>
          </cell>
        </row>
        <row r="9384">
          <cell r="A9384" t="str">
            <v>U334317</v>
          </cell>
          <cell r="B9384" t="str">
            <v>Gregorius, Brennen</v>
          </cell>
        </row>
        <row r="9385">
          <cell r="A9385" t="str">
            <v>U334721</v>
          </cell>
          <cell r="B9385" t="str">
            <v>Olson, Christopher</v>
          </cell>
        </row>
        <row r="9386">
          <cell r="A9386" t="str">
            <v>U334873</v>
          </cell>
          <cell r="B9386" t="str">
            <v>Miller, Paul</v>
          </cell>
        </row>
        <row r="9387">
          <cell r="A9387" t="str">
            <v>U334912</v>
          </cell>
          <cell r="B9387" t="str">
            <v>Jacobs, Matthew</v>
          </cell>
        </row>
        <row r="9388">
          <cell r="A9388" t="str">
            <v>U334960</v>
          </cell>
          <cell r="B9388" t="str">
            <v>Vilk, Igor</v>
          </cell>
        </row>
        <row r="9389">
          <cell r="A9389" t="str">
            <v>U335071</v>
          </cell>
          <cell r="B9389" t="str">
            <v>Van Sickle, Edward</v>
          </cell>
        </row>
        <row r="9390">
          <cell r="A9390" t="str">
            <v>U335077</v>
          </cell>
          <cell r="B9390" t="str">
            <v>Bannwarth, Chad</v>
          </cell>
        </row>
        <row r="9391">
          <cell r="A9391" t="str">
            <v>U335653</v>
          </cell>
          <cell r="B9391" t="str">
            <v>Hardy, Thomas</v>
          </cell>
        </row>
        <row r="9392">
          <cell r="A9392" t="str">
            <v>U335663</v>
          </cell>
          <cell r="B9392" t="str">
            <v>Grochola, Marcin</v>
          </cell>
        </row>
        <row r="9393">
          <cell r="A9393" t="str">
            <v>U335880</v>
          </cell>
          <cell r="B9393" t="str">
            <v>Allison, Joshua</v>
          </cell>
        </row>
        <row r="9394">
          <cell r="A9394" t="str">
            <v>U338206</v>
          </cell>
          <cell r="B9394" t="str">
            <v>Wallace, Trevor</v>
          </cell>
        </row>
        <row r="9395">
          <cell r="A9395" t="str">
            <v>U338306</v>
          </cell>
          <cell r="B9395" t="str">
            <v>Pohlmeyer, Kevin</v>
          </cell>
        </row>
        <row r="9396">
          <cell r="A9396" t="str">
            <v>U338303</v>
          </cell>
          <cell r="B9396" t="str">
            <v>Kirkling, Eric</v>
          </cell>
        </row>
        <row r="9397">
          <cell r="A9397" t="str">
            <v>U338965</v>
          </cell>
          <cell r="B9397" t="str">
            <v>Rastedt, Ryan</v>
          </cell>
        </row>
        <row r="9398">
          <cell r="A9398" t="str">
            <v>U296929</v>
          </cell>
          <cell r="B9398" t="str">
            <v>O'Neal, Kellan</v>
          </cell>
        </row>
        <row r="9399">
          <cell r="A9399" t="str">
            <v>U339259</v>
          </cell>
          <cell r="B9399" t="str">
            <v>Pierre, Douglas</v>
          </cell>
        </row>
        <row r="9400">
          <cell r="A9400" t="str">
            <v>U339343</v>
          </cell>
          <cell r="B9400" t="str">
            <v>Rich, Brian</v>
          </cell>
        </row>
        <row r="9401">
          <cell r="A9401" t="str">
            <v>U339354</v>
          </cell>
          <cell r="B9401" t="str">
            <v>Ludeman, Andrew</v>
          </cell>
        </row>
        <row r="9402">
          <cell r="A9402" t="str">
            <v>U339505</v>
          </cell>
          <cell r="B9402" t="str">
            <v>Amoroso, Anthony</v>
          </cell>
        </row>
        <row r="9403">
          <cell r="A9403" t="str">
            <v>U339682</v>
          </cell>
          <cell r="B9403" t="str">
            <v>Altier, David</v>
          </cell>
        </row>
        <row r="9404">
          <cell r="A9404" t="str">
            <v>U339763</v>
          </cell>
          <cell r="B9404" t="str">
            <v>Jachym, David</v>
          </cell>
        </row>
        <row r="9405">
          <cell r="A9405" t="str">
            <v>U339773</v>
          </cell>
          <cell r="B9405" t="str">
            <v>Goheen, Ryan</v>
          </cell>
        </row>
        <row r="9406">
          <cell r="A9406" t="str">
            <v>U340039</v>
          </cell>
          <cell r="B9406" t="str">
            <v>Foltz, Darrell</v>
          </cell>
        </row>
        <row r="9407">
          <cell r="A9407" t="str">
            <v>U340045</v>
          </cell>
          <cell r="B9407" t="str">
            <v>LaPlace, Joshua</v>
          </cell>
        </row>
        <row r="9408">
          <cell r="A9408" t="str">
            <v>U340100</v>
          </cell>
          <cell r="B9408" t="str">
            <v>Swanson, Ray</v>
          </cell>
        </row>
        <row r="9409">
          <cell r="A9409" t="str">
            <v>U340117</v>
          </cell>
          <cell r="B9409" t="str">
            <v>Epperson, Erik</v>
          </cell>
        </row>
        <row r="9410">
          <cell r="A9410" t="str">
            <v>U340394</v>
          </cell>
          <cell r="B9410" t="str">
            <v>Fagan, Peter</v>
          </cell>
        </row>
        <row r="9411">
          <cell r="A9411" t="str">
            <v>U340400</v>
          </cell>
          <cell r="B9411" t="str">
            <v>Johnson, Andrew</v>
          </cell>
        </row>
        <row r="9412">
          <cell r="A9412" t="str">
            <v>U340787</v>
          </cell>
          <cell r="B9412" t="str">
            <v>Gomez, Jose</v>
          </cell>
        </row>
        <row r="9413">
          <cell r="A9413" t="str">
            <v>U341218</v>
          </cell>
          <cell r="B9413" t="str">
            <v>Stewart, Gregory</v>
          </cell>
        </row>
        <row r="9414">
          <cell r="A9414" t="str">
            <v>U341237</v>
          </cell>
          <cell r="B9414" t="str">
            <v>Sung, Eugene</v>
          </cell>
        </row>
        <row r="9415">
          <cell r="A9415" t="str">
            <v>U341352</v>
          </cell>
          <cell r="B9415" t="str">
            <v>Di Cola, Peter</v>
          </cell>
        </row>
        <row r="9416">
          <cell r="A9416" t="str">
            <v>U341350</v>
          </cell>
          <cell r="B9416" t="str">
            <v>Kelly, Christopher</v>
          </cell>
        </row>
        <row r="9417">
          <cell r="A9417" t="str">
            <v>U341897</v>
          </cell>
          <cell r="B9417" t="str">
            <v>Krieger, Jeremy</v>
          </cell>
        </row>
        <row r="9418">
          <cell r="A9418" t="str">
            <v>U341971</v>
          </cell>
          <cell r="B9418" t="str">
            <v>Hallacy, Maureen</v>
          </cell>
        </row>
        <row r="9419">
          <cell r="A9419" t="str">
            <v>U342120</v>
          </cell>
          <cell r="B9419" t="str">
            <v>Alter, Ryan</v>
          </cell>
        </row>
        <row r="9420">
          <cell r="A9420" t="str">
            <v>U342253</v>
          </cell>
          <cell r="B9420" t="str">
            <v>Burda, Andrew</v>
          </cell>
        </row>
        <row r="9421">
          <cell r="A9421" t="str">
            <v>U342392</v>
          </cell>
          <cell r="B9421" t="str">
            <v>Hodges, Anthony</v>
          </cell>
        </row>
        <row r="9422">
          <cell r="A9422" t="str">
            <v>U342787</v>
          </cell>
          <cell r="B9422" t="str">
            <v>Horsens, Allen</v>
          </cell>
        </row>
        <row r="9423">
          <cell r="A9423" t="str">
            <v>U342793</v>
          </cell>
          <cell r="B9423" t="str">
            <v>Cohen, Daniel</v>
          </cell>
        </row>
        <row r="9424">
          <cell r="A9424" t="str">
            <v>U342915</v>
          </cell>
          <cell r="B9424" t="str">
            <v>Butler, Ryan</v>
          </cell>
        </row>
        <row r="9425">
          <cell r="A9425" t="str">
            <v>U343103</v>
          </cell>
          <cell r="B9425" t="str">
            <v>Rauenhorst, David</v>
          </cell>
        </row>
        <row r="9426">
          <cell r="A9426" t="str">
            <v>U343114</v>
          </cell>
          <cell r="B9426" t="str">
            <v>Whitener, Tate</v>
          </cell>
        </row>
        <row r="9427">
          <cell r="A9427" t="str">
            <v>U343654</v>
          </cell>
          <cell r="B9427" t="str">
            <v>Morin, Roger</v>
          </cell>
        </row>
        <row r="9428">
          <cell r="A9428" t="str">
            <v>U343652</v>
          </cell>
          <cell r="B9428" t="str">
            <v>Bates, Benjamin</v>
          </cell>
        </row>
        <row r="9429">
          <cell r="A9429" t="str">
            <v>U343655</v>
          </cell>
          <cell r="B9429" t="str">
            <v>Morgen, Michael</v>
          </cell>
        </row>
        <row r="9430">
          <cell r="A9430" t="str">
            <v>U343866</v>
          </cell>
          <cell r="B9430" t="str">
            <v>Stowell, Daniel</v>
          </cell>
        </row>
        <row r="9431">
          <cell r="A9431" t="str">
            <v>U343874</v>
          </cell>
          <cell r="B9431" t="str">
            <v>Beard, Kenneth</v>
          </cell>
        </row>
        <row r="9432">
          <cell r="A9432" t="str">
            <v>U343877</v>
          </cell>
          <cell r="B9432" t="str">
            <v>Wagner, Amanda</v>
          </cell>
        </row>
        <row r="9433">
          <cell r="A9433" t="str">
            <v>U344135</v>
          </cell>
          <cell r="B9433" t="str">
            <v>Kiehl, Mark</v>
          </cell>
        </row>
        <row r="9434">
          <cell r="A9434" t="str">
            <v>U344268</v>
          </cell>
          <cell r="B9434" t="str">
            <v>Dubiel, William</v>
          </cell>
        </row>
        <row r="9435">
          <cell r="A9435" t="str">
            <v>U344568</v>
          </cell>
          <cell r="B9435" t="str">
            <v>Stiles, Jonathan</v>
          </cell>
        </row>
        <row r="9436">
          <cell r="A9436" t="str">
            <v>U344912</v>
          </cell>
          <cell r="B9436" t="str">
            <v>Pardee, Brian</v>
          </cell>
        </row>
        <row r="9437">
          <cell r="A9437" t="str">
            <v>U345376</v>
          </cell>
          <cell r="B9437" t="str">
            <v>Wiltowski, Maciej</v>
          </cell>
        </row>
        <row r="9438">
          <cell r="A9438" t="str">
            <v>U346324</v>
          </cell>
          <cell r="B9438" t="str">
            <v>Galis, Ryan</v>
          </cell>
        </row>
        <row r="9439">
          <cell r="A9439" t="str">
            <v>U346323</v>
          </cell>
          <cell r="B9439" t="str">
            <v>Detjen, Andrew</v>
          </cell>
        </row>
        <row r="9440">
          <cell r="A9440" t="str">
            <v>U347083</v>
          </cell>
          <cell r="B9440" t="str">
            <v>Hagen, Matthew</v>
          </cell>
        </row>
        <row r="9441">
          <cell r="A9441" t="str">
            <v>U347317</v>
          </cell>
          <cell r="B9441" t="str">
            <v>Pederson, Evan</v>
          </cell>
        </row>
        <row r="9442">
          <cell r="A9442" t="str">
            <v>U347658</v>
          </cell>
          <cell r="B9442" t="str">
            <v>Plested, Oak</v>
          </cell>
        </row>
        <row r="9443">
          <cell r="A9443" t="str">
            <v>U348502</v>
          </cell>
          <cell r="B9443" t="str">
            <v>Florence, Eric</v>
          </cell>
        </row>
        <row r="9444">
          <cell r="A9444" t="str">
            <v>U348697</v>
          </cell>
          <cell r="B9444" t="str">
            <v>Allen, Andrew</v>
          </cell>
        </row>
        <row r="9445">
          <cell r="A9445" t="str">
            <v>U348701</v>
          </cell>
          <cell r="B9445" t="str">
            <v>Lumbrazo, Brian</v>
          </cell>
        </row>
        <row r="9446">
          <cell r="A9446" t="str">
            <v>U348704</v>
          </cell>
          <cell r="B9446" t="str">
            <v>Sapieka, James</v>
          </cell>
        </row>
        <row r="9447">
          <cell r="A9447" t="str">
            <v>U348801</v>
          </cell>
          <cell r="B9447" t="str">
            <v>Sherwin, Mark</v>
          </cell>
        </row>
        <row r="9448">
          <cell r="A9448" t="str">
            <v>U348806</v>
          </cell>
          <cell r="B9448" t="str">
            <v>Morman, Michael</v>
          </cell>
        </row>
        <row r="9449">
          <cell r="A9449" t="str">
            <v>U348808</v>
          </cell>
          <cell r="B9449" t="str">
            <v>Cole, Isaac</v>
          </cell>
        </row>
        <row r="9450">
          <cell r="A9450" t="str">
            <v>U348810</v>
          </cell>
          <cell r="B9450" t="str">
            <v>McCarte, Patrick</v>
          </cell>
        </row>
        <row r="9451">
          <cell r="A9451" t="str">
            <v>U348814</v>
          </cell>
          <cell r="B9451" t="str">
            <v>Griffin, David</v>
          </cell>
        </row>
        <row r="9452">
          <cell r="A9452" t="str">
            <v>U348926</v>
          </cell>
          <cell r="B9452" t="str">
            <v>Degand, Robert</v>
          </cell>
        </row>
        <row r="9453">
          <cell r="A9453" t="str">
            <v>U349330</v>
          </cell>
          <cell r="B9453" t="str">
            <v>Busta, Casey</v>
          </cell>
        </row>
        <row r="9454">
          <cell r="A9454" t="str">
            <v>U349441</v>
          </cell>
          <cell r="B9454" t="str">
            <v>Hammond, Paul</v>
          </cell>
        </row>
        <row r="9455">
          <cell r="A9455" t="str">
            <v>U349597</v>
          </cell>
          <cell r="B9455" t="str">
            <v>Wielhouwer, Philip</v>
          </cell>
        </row>
        <row r="9456">
          <cell r="A9456" t="str">
            <v>U350361</v>
          </cell>
          <cell r="B9456" t="str">
            <v>Anderson, Michael</v>
          </cell>
        </row>
        <row r="9457">
          <cell r="A9457" t="str">
            <v>U350891</v>
          </cell>
          <cell r="B9457" t="str">
            <v>Johnson, John</v>
          </cell>
        </row>
        <row r="9458">
          <cell r="A9458" t="str">
            <v>U351248</v>
          </cell>
          <cell r="B9458" t="str">
            <v>Mansfield, James</v>
          </cell>
        </row>
        <row r="9459">
          <cell r="A9459" t="str">
            <v>U351947</v>
          </cell>
          <cell r="B9459" t="str">
            <v>Conn, Ralph</v>
          </cell>
        </row>
        <row r="9460">
          <cell r="A9460" t="str">
            <v>U351955</v>
          </cell>
          <cell r="B9460" t="str">
            <v>Beckberger, Jeffrey</v>
          </cell>
        </row>
        <row r="9461">
          <cell r="A9461" t="str">
            <v>U351951</v>
          </cell>
          <cell r="B9461" t="str">
            <v>Schullo, Robert</v>
          </cell>
        </row>
        <row r="9462">
          <cell r="A9462" t="str">
            <v>U351957</v>
          </cell>
          <cell r="B9462" t="str">
            <v>DeMik, Tamela</v>
          </cell>
        </row>
        <row r="9463">
          <cell r="A9463" t="str">
            <v>U351962</v>
          </cell>
          <cell r="B9463" t="str">
            <v>Skalisky, Sean</v>
          </cell>
        </row>
        <row r="9464">
          <cell r="A9464" t="str">
            <v>U355957</v>
          </cell>
          <cell r="B9464" t="str">
            <v>Savell, Douglas</v>
          </cell>
        </row>
        <row r="9465">
          <cell r="A9465" t="str">
            <v>U356556</v>
          </cell>
          <cell r="B9465" t="str">
            <v>Chase, Andrew</v>
          </cell>
        </row>
        <row r="9466">
          <cell r="A9466" t="str">
            <v>U358547</v>
          </cell>
          <cell r="B9466" t="str">
            <v>Scheck, Ryan</v>
          </cell>
        </row>
        <row r="9467">
          <cell r="A9467" t="str">
            <v>U358683</v>
          </cell>
          <cell r="B9467" t="str">
            <v>Reese, Everett</v>
          </cell>
        </row>
        <row r="9468">
          <cell r="A9468" t="str">
            <v>U359593</v>
          </cell>
          <cell r="B9468" t="str">
            <v>Silbernagel, Mark</v>
          </cell>
        </row>
        <row r="9469">
          <cell r="A9469" t="str">
            <v>U359599</v>
          </cell>
          <cell r="B9469" t="str">
            <v>Zavoda, Scott</v>
          </cell>
        </row>
        <row r="9470">
          <cell r="A9470" t="str">
            <v>U359596</v>
          </cell>
          <cell r="B9470" t="str">
            <v>Bleim, Eric</v>
          </cell>
        </row>
        <row r="9471">
          <cell r="A9471" t="str">
            <v>U359608</v>
          </cell>
          <cell r="B9471" t="str">
            <v>Johnson, John</v>
          </cell>
        </row>
        <row r="9472">
          <cell r="A9472" t="str">
            <v>U360146</v>
          </cell>
          <cell r="B9472" t="str">
            <v>Gregory, Andrew</v>
          </cell>
        </row>
        <row r="9473">
          <cell r="A9473" t="str">
            <v>U360149</v>
          </cell>
          <cell r="B9473" t="str">
            <v>Centella, Keily</v>
          </cell>
        </row>
        <row r="9474">
          <cell r="A9474" t="str">
            <v>U170140</v>
          </cell>
          <cell r="B9474" t="str">
            <v>Logeais, Lorianne</v>
          </cell>
        </row>
        <row r="9475">
          <cell r="A9475" t="str">
            <v>U360586</v>
          </cell>
          <cell r="B9475" t="str">
            <v>Derrickson, Ryan</v>
          </cell>
        </row>
        <row r="9476">
          <cell r="A9476" t="str">
            <v>U360613</v>
          </cell>
          <cell r="B9476" t="str">
            <v>Torgeson, Christian</v>
          </cell>
        </row>
        <row r="9477">
          <cell r="A9477" t="str">
            <v>U360631</v>
          </cell>
          <cell r="B9477" t="str">
            <v>Berg, Jason</v>
          </cell>
        </row>
        <row r="9478">
          <cell r="A9478" t="str">
            <v>U361190</v>
          </cell>
          <cell r="B9478" t="str">
            <v>Davenport, Peter</v>
          </cell>
        </row>
        <row r="9479">
          <cell r="A9479" t="str">
            <v>U341482</v>
          </cell>
          <cell r="B9479" t="str">
            <v>Buller, Timothy</v>
          </cell>
        </row>
        <row r="9480">
          <cell r="A9480" t="str">
            <v>U361203</v>
          </cell>
          <cell r="B9480" t="str">
            <v>Knight, Bryan</v>
          </cell>
        </row>
        <row r="9481">
          <cell r="A9481" t="str">
            <v>U361213</v>
          </cell>
          <cell r="B9481" t="str">
            <v>Wegner, Timothy</v>
          </cell>
        </row>
        <row r="9482">
          <cell r="A9482" t="str">
            <v>U361222</v>
          </cell>
          <cell r="B9482" t="str">
            <v>Montelongo, Jeffrey</v>
          </cell>
        </row>
        <row r="9483">
          <cell r="A9483" t="str">
            <v>U361218</v>
          </cell>
          <cell r="B9483" t="str">
            <v>Snowball, Joseph</v>
          </cell>
        </row>
        <row r="9484">
          <cell r="A9484" t="str">
            <v>U361354</v>
          </cell>
          <cell r="B9484" t="str">
            <v>Yun, Charles</v>
          </cell>
        </row>
        <row r="9485">
          <cell r="A9485" t="str">
            <v>U361374</v>
          </cell>
          <cell r="B9485" t="str">
            <v>Merritt, Brian</v>
          </cell>
        </row>
        <row r="9486">
          <cell r="A9486" t="str">
            <v>U361375</v>
          </cell>
          <cell r="B9486" t="str">
            <v>Solverson, Britt</v>
          </cell>
        </row>
        <row r="9487">
          <cell r="A9487" t="str">
            <v>U275273</v>
          </cell>
          <cell r="B9487" t="str">
            <v>Marano, Kevin</v>
          </cell>
        </row>
        <row r="9488">
          <cell r="A9488" t="str">
            <v>U361385</v>
          </cell>
          <cell r="B9488" t="str">
            <v>Armstrong, Joseph</v>
          </cell>
        </row>
        <row r="9489">
          <cell r="A9489" t="str">
            <v>U362481</v>
          </cell>
          <cell r="B9489" t="str">
            <v>Cheritt, Damon</v>
          </cell>
        </row>
        <row r="9490">
          <cell r="A9490" t="str">
            <v>U362875</v>
          </cell>
          <cell r="B9490" t="str">
            <v>Banasik, Christopher</v>
          </cell>
        </row>
        <row r="9491">
          <cell r="A9491" t="str">
            <v>U363192</v>
          </cell>
          <cell r="B9491" t="str">
            <v>Bracki, Michael</v>
          </cell>
        </row>
        <row r="9492">
          <cell r="A9492" t="str">
            <v>U363737</v>
          </cell>
          <cell r="B9492" t="str">
            <v>Logan, Jarred</v>
          </cell>
        </row>
        <row r="9493">
          <cell r="A9493" t="str">
            <v>U363719</v>
          </cell>
          <cell r="B9493" t="str">
            <v>Newsted, Aric</v>
          </cell>
        </row>
        <row r="9494">
          <cell r="A9494" t="str">
            <v>U363730</v>
          </cell>
          <cell r="B9494" t="str">
            <v>Cruz, George</v>
          </cell>
        </row>
        <row r="9495">
          <cell r="A9495" t="str">
            <v>U364775</v>
          </cell>
          <cell r="B9495" t="str">
            <v>Fetzer, Richard</v>
          </cell>
        </row>
        <row r="9496">
          <cell r="A9496" t="str">
            <v>U364769</v>
          </cell>
          <cell r="B9496" t="str">
            <v>Petersen, Shane</v>
          </cell>
        </row>
        <row r="9497">
          <cell r="A9497" t="str">
            <v>U364778</v>
          </cell>
          <cell r="B9497" t="str">
            <v>Dixon, Kurt</v>
          </cell>
        </row>
        <row r="9498">
          <cell r="A9498" t="str">
            <v>U365796</v>
          </cell>
          <cell r="B9498" t="str">
            <v>Simon, Michael</v>
          </cell>
        </row>
        <row r="9499">
          <cell r="A9499" t="str">
            <v>U280004</v>
          </cell>
          <cell r="B9499" t="str">
            <v>Pitcock, Scott</v>
          </cell>
        </row>
        <row r="9500">
          <cell r="A9500" t="str">
            <v>U368502</v>
          </cell>
          <cell r="B9500" t="str">
            <v>Kirmis, Paul</v>
          </cell>
        </row>
        <row r="9501">
          <cell r="A9501" t="str">
            <v>U368699</v>
          </cell>
          <cell r="B9501" t="str">
            <v>Peltier, Matthew</v>
          </cell>
        </row>
        <row r="9502">
          <cell r="A9502" t="str">
            <v>U368701</v>
          </cell>
          <cell r="B9502" t="str">
            <v>Wirth, Jeffrey</v>
          </cell>
        </row>
        <row r="9503">
          <cell r="A9503" t="str">
            <v>U369167</v>
          </cell>
          <cell r="B9503" t="str">
            <v>Archie, Brett</v>
          </cell>
        </row>
        <row r="9504">
          <cell r="A9504" t="str">
            <v>U369176</v>
          </cell>
          <cell r="B9504" t="str">
            <v>Fattmann, Edwin</v>
          </cell>
        </row>
        <row r="9505">
          <cell r="A9505" t="str">
            <v>U368765</v>
          </cell>
          <cell r="B9505" t="str">
            <v>Grams, Scott</v>
          </cell>
        </row>
        <row r="9506">
          <cell r="A9506" t="str">
            <v>U369368</v>
          </cell>
          <cell r="B9506" t="str">
            <v>Frisbie, Austin</v>
          </cell>
        </row>
        <row r="9507">
          <cell r="A9507" t="str">
            <v>U369359</v>
          </cell>
          <cell r="B9507" t="str">
            <v>Bridgewater, Nicholas</v>
          </cell>
        </row>
        <row r="9508">
          <cell r="A9508" t="str">
            <v>U369379</v>
          </cell>
          <cell r="B9508" t="str">
            <v>Schipper, Ryan</v>
          </cell>
        </row>
        <row r="9509">
          <cell r="A9509" t="str">
            <v>U369591</v>
          </cell>
          <cell r="B9509" t="str">
            <v>Van Roo, Bart</v>
          </cell>
        </row>
        <row r="9510">
          <cell r="A9510" t="str">
            <v>U369501</v>
          </cell>
          <cell r="B9510" t="str">
            <v>Hughes, Ryan</v>
          </cell>
        </row>
        <row r="9511">
          <cell r="A9511" t="str">
            <v>U369502</v>
          </cell>
          <cell r="B9511" t="str">
            <v>King, Barry</v>
          </cell>
        </row>
        <row r="9512">
          <cell r="A9512" t="str">
            <v>U369498</v>
          </cell>
          <cell r="B9512" t="str">
            <v>Ehlers, Nathan</v>
          </cell>
        </row>
        <row r="9513">
          <cell r="A9513" t="str">
            <v>U369508</v>
          </cell>
          <cell r="B9513" t="str">
            <v>Lamb, Kohl</v>
          </cell>
        </row>
        <row r="9514">
          <cell r="A9514" t="str">
            <v>U344352</v>
          </cell>
          <cell r="B9514" t="str">
            <v>Oberbroeckling, Curtis</v>
          </cell>
        </row>
        <row r="9515">
          <cell r="A9515" t="str">
            <v>U369995</v>
          </cell>
          <cell r="B9515" t="str">
            <v>Crews, Dennis</v>
          </cell>
        </row>
        <row r="9516">
          <cell r="A9516" t="str">
            <v>U370020</v>
          </cell>
          <cell r="B9516" t="str">
            <v>Gilbertson, Brian</v>
          </cell>
        </row>
        <row r="9517">
          <cell r="A9517" t="str">
            <v>U370050</v>
          </cell>
          <cell r="B9517" t="str">
            <v>Held, Kevin</v>
          </cell>
        </row>
        <row r="9518">
          <cell r="A9518" t="str">
            <v>U042450</v>
          </cell>
          <cell r="B9518" t="str">
            <v>Ellis, Jeffrey</v>
          </cell>
        </row>
        <row r="9519">
          <cell r="A9519" t="str">
            <v>U163787</v>
          </cell>
          <cell r="B9519" t="str">
            <v>Duncan, Lee</v>
          </cell>
        </row>
        <row r="9520">
          <cell r="A9520" t="str">
            <v>U164510</v>
          </cell>
          <cell r="B9520" t="str">
            <v>Harris, Matthew</v>
          </cell>
        </row>
        <row r="9521">
          <cell r="A9521" t="str">
            <v>U173915</v>
          </cell>
          <cell r="B9521" t="str">
            <v>Pelegrin, James</v>
          </cell>
        </row>
        <row r="9522">
          <cell r="A9522" t="str">
            <v>U043420</v>
          </cell>
          <cell r="B9522" t="str">
            <v>O'Connor, Jess</v>
          </cell>
        </row>
        <row r="9523">
          <cell r="A9523" t="str">
            <v>U044300</v>
          </cell>
          <cell r="B9523" t="str">
            <v>Hallett, Robert</v>
          </cell>
        </row>
        <row r="9524">
          <cell r="A9524" t="str">
            <v>U042311</v>
          </cell>
          <cell r="B9524" t="str">
            <v>Deis, Kevin</v>
          </cell>
        </row>
        <row r="9525">
          <cell r="A9525" t="str">
            <v>U041624</v>
          </cell>
          <cell r="B9525" t="str">
            <v>Abendroth, Thomas</v>
          </cell>
        </row>
        <row r="9526">
          <cell r="A9526" t="str">
            <v>U044142</v>
          </cell>
          <cell r="B9526" t="str">
            <v>Polansky, John</v>
          </cell>
        </row>
        <row r="9527">
          <cell r="A9527" t="str">
            <v>U051727</v>
          </cell>
          <cell r="B9527" t="str">
            <v>Grubben, Paula</v>
          </cell>
        </row>
        <row r="9528">
          <cell r="A9528" t="str">
            <v>U053408</v>
          </cell>
          <cell r="B9528" t="str">
            <v>Bresnahan, Michael</v>
          </cell>
        </row>
        <row r="9529">
          <cell r="A9529" t="str">
            <v>U091227</v>
          </cell>
          <cell r="B9529" t="str">
            <v>Sullivan, John</v>
          </cell>
        </row>
        <row r="9530">
          <cell r="A9530" t="str">
            <v>U091221</v>
          </cell>
          <cell r="B9530" t="str">
            <v>Kacmar, Joan</v>
          </cell>
        </row>
        <row r="9531">
          <cell r="A9531" t="str">
            <v>U054242</v>
          </cell>
          <cell r="B9531" t="str">
            <v>Murray, John</v>
          </cell>
        </row>
        <row r="9532">
          <cell r="A9532" t="str">
            <v>U011641</v>
          </cell>
          <cell r="B9532" t="str">
            <v>Kort, Thomas</v>
          </cell>
        </row>
        <row r="9533">
          <cell r="A9533" t="str">
            <v>U013763</v>
          </cell>
          <cell r="B9533" t="str">
            <v>Dreger, Martin</v>
          </cell>
        </row>
        <row r="9534">
          <cell r="A9534" t="str">
            <v>U009434</v>
          </cell>
          <cell r="B9534" t="str">
            <v>Vicars, Kristina</v>
          </cell>
        </row>
        <row r="9535">
          <cell r="A9535" t="str">
            <v>U009528</v>
          </cell>
          <cell r="B9535" t="str">
            <v>Johnson, Brian</v>
          </cell>
        </row>
        <row r="9536">
          <cell r="A9536" t="str">
            <v>U079993</v>
          </cell>
          <cell r="B9536" t="str">
            <v>Meyer, DeAnna</v>
          </cell>
        </row>
        <row r="9537">
          <cell r="A9537" t="str">
            <v>U009856</v>
          </cell>
          <cell r="B9537" t="str">
            <v>Kaeder-Carpenter, Deborah</v>
          </cell>
        </row>
        <row r="9538">
          <cell r="A9538" t="str">
            <v>U083266</v>
          </cell>
          <cell r="B9538" t="str">
            <v>Barchard, Nancy</v>
          </cell>
        </row>
        <row r="9539">
          <cell r="A9539" t="str">
            <v>U083398</v>
          </cell>
          <cell r="B9539" t="str">
            <v>Nervig-Willis, April</v>
          </cell>
        </row>
        <row r="9540">
          <cell r="A9540" t="str">
            <v>U095721</v>
          </cell>
          <cell r="B9540" t="str">
            <v>Murphy, Christopher</v>
          </cell>
        </row>
        <row r="9541">
          <cell r="A9541" t="str">
            <v>U233351</v>
          </cell>
          <cell r="B9541" t="str">
            <v>Brouwer, John</v>
          </cell>
        </row>
        <row r="9542">
          <cell r="A9542" t="str">
            <v>U274418</v>
          </cell>
          <cell r="B9542" t="str">
            <v>Jantz, Philip</v>
          </cell>
        </row>
        <row r="9543">
          <cell r="A9543" t="str">
            <v>U110677</v>
          </cell>
          <cell r="B9543" t="str">
            <v>Thielemann, Frederick</v>
          </cell>
        </row>
        <row r="9544">
          <cell r="A9544" t="str">
            <v>U110701</v>
          </cell>
          <cell r="B9544" t="str">
            <v>Leinders, Marcus</v>
          </cell>
        </row>
        <row r="9545">
          <cell r="A9545" t="str">
            <v>U110761</v>
          </cell>
          <cell r="B9545" t="str">
            <v>Grisolia, Robert</v>
          </cell>
        </row>
        <row r="9546">
          <cell r="A9546" t="str">
            <v>U113654</v>
          </cell>
          <cell r="B9546" t="str">
            <v>Freeman, Margaret</v>
          </cell>
        </row>
        <row r="9547">
          <cell r="A9547" t="str">
            <v>U113689</v>
          </cell>
          <cell r="B9547" t="str">
            <v>Charmforoosh, Farhad</v>
          </cell>
        </row>
        <row r="9548">
          <cell r="A9548" t="str">
            <v>U113683</v>
          </cell>
          <cell r="B9548" t="str">
            <v>Clemens, Gregory</v>
          </cell>
        </row>
        <row r="9549">
          <cell r="A9549" t="str">
            <v>U113546</v>
          </cell>
          <cell r="B9549" t="str">
            <v>Clark, David</v>
          </cell>
        </row>
        <row r="9550">
          <cell r="A9550" t="str">
            <v>U113576</v>
          </cell>
          <cell r="B9550" t="str">
            <v>Mogensen, Nils</v>
          </cell>
        </row>
        <row r="9551">
          <cell r="A9551" t="str">
            <v>U118897</v>
          </cell>
          <cell r="B9551" t="str">
            <v>Dietz, Dale</v>
          </cell>
        </row>
        <row r="9552">
          <cell r="A9552" t="str">
            <v>U118919</v>
          </cell>
          <cell r="B9552" t="str">
            <v>Witvliet, Jolanda</v>
          </cell>
        </row>
        <row r="9553">
          <cell r="A9553" t="str">
            <v>U139891</v>
          </cell>
          <cell r="B9553" t="str">
            <v>Mc Clelland, Robert</v>
          </cell>
        </row>
        <row r="9554">
          <cell r="A9554" t="str">
            <v>U139996</v>
          </cell>
          <cell r="B9554" t="str">
            <v>Strickland-Sargent, Kim</v>
          </cell>
        </row>
        <row r="9555">
          <cell r="A9555" t="str">
            <v>U125872</v>
          </cell>
          <cell r="B9555" t="str">
            <v>Wilson, Thomas</v>
          </cell>
        </row>
        <row r="9556">
          <cell r="A9556" t="str">
            <v>U125948</v>
          </cell>
          <cell r="B9556" t="str">
            <v>Hamilton, Alan</v>
          </cell>
        </row>
        <row r="9557">
          <cell r="A9557" t="str">
            <v>U130674</v>
          </cell>
          <cell r="B9557" t="str">
            <v>Yaffe, Marc</v>
          </cell>
        </row>
        <row r="9558">
          <cell r="A9558" t="str">
            <v>U130721</v>
          </cell>
          <cell r="B9558" t="str">
            <v>Schuett, John</v>
          </cell>
        </row>
        <row r="9559">
          <cell r="A9559" t="str">
            <v>U130789</v>
          </cell>
          <cell r="B9559" t="str">
            <v>Graves, Sandra</v>
          </cell>
        </row>
        <row r="9560">
          <cell r="A9560" t="str">
            <v>U136488</v>
          </cell>
          <cell r="B9560" t="str">
            <v>Faivre, John</v>
          </cell>
        </row>
        <row r="9561">
          <cell r="A9561" t="str">
            <v>U136516</v>
          </cell>
          <cell r="B9561" t="str">
            <v>Anderson, Jimmie</v>
          </cell>
        </row>
        <row r="9562">
          <cell r="A9562" t="str">
            <v>U136541</v>
          </cell>
          <cell r="B9562" t="str">
            <v>Tritico, Frank</v>
          </cell>
        </row>
        <row r="9563">
          <cell r="A9563" t="str">
            <v>U136548</v>
          </cell>
          <cell r="B9563" t="str">
            <v>Washington, Erwin</v>
          </cell>
        </row>
        <row r="9564">
          <cell r="A9564" t="str">
            <v>U136550</v>
          </cell>
          <cell r="B9564" t="str">
            <v>Louthan, Martin</v>
          </cell>
        </row>
        <row r="9565">
          <cell r="A9565" t="str">
            <v>U136554</v>
          </cell>
          <cell r="B9565" t="str">
            <v>Lecy, H</v>
          </cell>
        </row>
        <row r="9566">
          <cell r="A9566" t="str">
            <v>U143911</v>
          </cell>
          <cell r="B9566" t="str">
            <v>Umbach, William</v>
          </cell>
        </row>
        <row r="9567">
          <cell r="A9567" t="str">
            <v>U143915</v>
          </cell>
          <cell r="B9567" t="str">
            <v>Thomas, Elvis</v>
          </cell>
        </row>
        <row r="9568">
          <cell r="A9568" t="str">
            <v>U147230</v>
          </cell>
          <cell r="B9568" t="str">
            <v>Wilson, Nathaniel</v>
          </cell>
        </row>
        <row r="9569">
          <cell r="A9569" t="str">
            <v>U147524</v>
          </cell>
          <cell r="B9569" t="str">
            <v>Zangs, William</v>
          </cell>
        </row>
        <row r="9570">
          <cell r="A9570" t="str">
            <v>U147581</v>
          </cell>
          <cell r="B9570" t="str">
            <v>Latshaw, Elizabeth</v>
          </cell>
        </row>
        <row r="9571">
          <cell r="A9571" t="str">
            <v>U147600</v>
          </cell>
          <cell r="B9571" t="str">
            <v>Duffy, Donald</v>
          </cell>
        </row>
        <row r="9572">
          <cell r="A9572" t="str">
            <v>U147575</v>
          </cell>
          <cell r="B9572" t="str">
            <v>Sendelbach, Edward</v>
          </cell>
        </row>
        <row r="9573">
          <cell r="A9573" t="str">
            <v>U097140</v>
          </cell>
          <cell r="B9573" t="str">
            <v>Ruegger, Pamela</v>
          </cell>
        </row>
        <row r="9574">
          <cell r="A9574" t="str">
            <v>U149346</v>
          </cell>
          <cell r="B9574" t="str">
            <v>Catlin, John</v>
          </cell>
        </row>
        <row r="9575">
          <cell r="A9575" t="str">
            <v>U159431</v>
          </cell>
          <cell r="B9575" t="str">
            <v>Stein, David</v>
          </cell>
        </row>
        <row r="9576">
          <cell r="A9576" t="str">
            <v>U159453</v>
          </cell>
          <cell r="B9576" t="str">
            <v>Budenaers, Gregg</v>
          </cell>
        </row>
        <row r="9577">
          <cell r="A9577" t="str">
            <v>U115203</v>
          </cell>
          <cell r="B9577" t="str">
            <v>Christoffer, Nicole</v>
          </cell>
        </row>
        <row r="9578">
          <cell r="A9578" t="str">
            <v>U161125</v>
          </cell>
          <cell r="B9578" t="str">
            <v>Ornat, Glenn</v>
          </cell>
        </row>
        <row r="9579">
          <cell r="A9579" t="str">
            <v>U163908</v>
          </cell>
          <cell r="B9579" t="str">
            <v>Frank, James</v>
          </cell>
        </row>
        <row r="9580">
          <cell r="A9580" t="str">
            <v>U163757</v>
          </cell>
          <cell r="B9580" t="str">
            <v>Becker, Douglas</v>
          </cell>
        </row>
        <row r="9581">
          <cell r="A9581" t="str">
            <v>U164490</v>
          </cell>
          <cell r="B9581" t="str">
            <v>Johnson, Deron</v>
          </cell>
        </row>
        <row r="9582">
          <cell r="A9582" t="str">
            <v>U166487</v>
          </cell>
          <cell r="B9582" t="str">
            <v>Swartzbacker, Paul</v>
          </cell>
        </row>
        <row r="9583">
          <cell r="A9583" t="str">
            <v>U166482</v>
          </cell>
          <cell r="B9583" t="str">
            <v>Schaefer, Katherine</v>
          </cell>
        </row>
        <row r="9584">
          <cell r="A9584" t="str">
            <v>U166477</v>
          </cell>
          <cell r="B9584" t="str">
            <v>Charriere, Gilles</v>
          </cell>
        </row>
        <row r="9585">
          <cell r="A9585" t="str">
            <v>U168039</v>
          </cell>
          <cell r="B9585" t="str">
            <v>Hartman, Marc</v>
          </cell>
        </row>
        <row r="9586">
          <cell r="A9586" t="str">
            <v>U168108</v>
          </cell>
          <cell r="B9586" t="str">
            <v>Neumann, Thomas</v>
          </cell>
        </row>
        <row r="9587">
          <cell r="A9587" t="str">
            <v>U168150</v>
          </cell>
          <cell r="B9587" t="str">
            <v>Caler, Craig</v>
          </cell>
        </row>
        <row r="9588">
          <cell r="A9588" t="str">
            <v>U168211</v>
          </cell>
          <cell r="B9588" t="str">
            <v>Christiansen, Thad</v>
          </cell>
        </row>
        <row r="9589">
          <cell r="A9589" t="str">
            <v>U171114</v>
          </cell>
          <cell r="B9589" t="str">
            <v>Milone, Bartholomew</v>
          </cell>
        </row>
        <row r="9590">
          <cell r="A9590" t="str">
            <v>U171133</v>
          </cell>
          <cell r="B9590" t="str">
            <v>Frisch, John</v>
          </cell>
        </row>
        <row r="9591">
          <cell r="A9591" t="str">
            <v>U205048</v>
          </cell>
          <cell r="B9591" t="str">
            <v>Lee, Gary</v>
          </cell>
        </row>
        <row r="9592">
          <cell r="A9592" t="str">
            <v>U173900</v>
          </cell>
          <cell r="B9592" t="str">
            <v>Low, Robert</v>
          </cell>
        </row>
        <row r="9593">
          <cell r="A9593" t="str">
            <v>U174025</v>
          </cell>
          <cell r="B9593" t="str">
            <v>Burke, Ronald</v>
          </cell>
        </row>
        <row r="9594">
          <cell r="A9594" t="str">
            <v>U230313</v>
          </cell>
          <cell r="B9594" t="str">
            <v>Bryant, Timothy</v>
          </cell>
        </row>
        <row r="9595">
          <cell r="A9595" t="str">
            <v>U231657</v>
          </cell>
          <cell r="B9595" t="str">
            <v>Evans, Jermaine</v>
          </cell>
        </row>
        <row r="9596">
          <cell r="A9596" t="str">
            <v>U256848</v>
          </cell>
          <cell r="B9596" t="str">
            <v>Jimenez, Christian</v>
          </cell>
        </row>
        <row r="9597">
          <cell r="A9597" t="str">
            <v>U262124</v>
          </cell>
          <cell r="B9597" t="str">
            <v>Roberson, Michael</v>
          </cell>
        </row>
        <row r="9598">
          <cell r="A9598" t="str">
            <v>U149439</v>
          </cell>
          <cell r="B9598" t="str">
            <v>Hadley, Cheryl</v>
          </cell>
        </row>
        <row r="9599">
          <cell r="A9599" t="str">
            <v>U149457</v>
          </cell>
          <cell r="B9599" t="str">
            <v>Martin, Kathleen</v>
          </cell>
        </row>
        <row r="9600">
          <cell r="A9600" t="str">
            <v>U163789</v>
          </cell>
          <cell r="B9600" t="str">
            <v>Willis, Richard</v>
          </cell>
        </row>
        <row r="9601">
          <cell r="A9601" t="str">
            <v>U168200</v>
          </cell>
          <cell r="B9601" t="str">
            <v>Mirs, Brian</v>
          </cell>
        </row>
        <row r="9602">
          <cell r="A9602" t="str">
            <v>U171099</v>
          </cell>
          <cell r="B9602" t="str">
            <v>Stevenson, Douglas</v>
          </cell>
        </row>
        <row r="9603">
          <cell r="A9603" t="str">
            <v>U171263</v>
          </cell>
          <cell r="B9603" t="str">
            <v>Tork, Brian</v>
          </cell>
        </row>
        <row r="9604">
          <cell r="A9604" t="str">
            <v>U173875</v>
          </cell>
          <cell r="B9604" t="str">
            <v>Miller, Brian</v>
          </cell>
        </row>
        <row r="9605">
          <cell r="A9605" t="str">
            <v>U327246</v>
          </cell>
          <cell r="B9605" t="str">
            <v>Knapp, Keir</v>
          </cell>
        </row>
        <row r="9606">
          <cell r="A9606" t="str">
            <v>U180370</v>
          </cell>
          <cell r="B9606" t="str">
            <v>Hodgson, Jeffrey</v>
          </cell>
        </row>
        <row r="9607">
          <cell r="A9607" t="str">
            <v>U180373</v>
          </cell>
          <cell r="B9607" t="str">
            <v>Vander Linden, Eric</v>
          </cell>
        </row>
        <row r="9608">
          <cell r="A9608" t="str">
            <v>U209773</v>
          </cell>
          <cell r="B9608" t="str">
            <v>Harless, Brian</v>
          </cell>
        </row>
        <row r="9609">
          <cell r="A9609" t="str">
            <v>U182251</v>
          </cell>
          <cell r="B9609" t="str">
            <v>Tyburski, Kevin</v>
          </cell>
        </row>
        <row r="9610">
          <cell r="A9610" t="str">
            <v>U182340</v>
          </cell>
          <cell r="B9610" t="str">
            <v>Weber, Susan</v>
          </cell>
        </row>
        <row r="9611">
          <cell r="A9611" t="str">
            <v>U185845</v>
          </cell>
          <cell r="B9611" t="str">
            <v>Page, David</v>
          </cell>
        </row>
        <row r="9612">
          <cell r="A9612" t="str">
            <v>U185894</v>
          </cell>
          <cell r="B9612" t="str">
            <v>Riegel, Bradley</v>
          </cell>
        </row>
        <row r="9613">
          <cell r="A9613" t="str">
            <v>U185912</v>
          </cell>
          <cell r="B9613" t="str">
            <v>Stasiak, Thomas</v>
          </cell>
        </row>
        <row r="9614">
          <cell r="A9614" t="str">
            <v>U193596</v>
          </cell>
          <cell r="B9614" t="str">
            <v>Weldon, Rex</v>
          </cell>
        </row>
        <row r="9615">
          <cell r="A9615" t="str">
            <v>U193614</v>
          </cell>
          <cell r="B9615" t="str">
            <v>Franklin, Vincent</v>
          </cell>
        </row>
        <row r="9616">
          <cell r="A9616" t="str">
            <v>U193708</v>
          </cell>
          <cell r="B9616" t="str">
            <v>Lopez, Charles</v>
          </cell>
        </row>
        <row r="9617">
          <cell r="A9617" t="str">
            <v>U193720</v>
          </cell>
          <cell r="B9617" t="str">
            <v>Anderson, Karen</v>
          </cell>
        </row>
        <row r="9618">
          <cell r="A9618" t="str">
            <v>U175229</v>
          </cell>
          <cell r="B9618" t="str">
            <v>McElhinney, William</v>
          </cell>
        </row>
        <row r="9619">
          <cell r="A9619" t="str">
            <v>U193710</v>
          </cell>
          <cell r="B9619" t="str">
            <v>Frain, Brian</v>
          </cell>
        </row>
        <row r="9620">
          <cell r="A9620" t="str">
            <v>U193703</v>
          </cell>
          <cell r="B9620" t="str">
            <v>Gillette, Marie</v>
          </cell>
        </row>
        <row r="9621">
          <cell r="A9621" t="str">
            <v>U230325</v>
          </cell>
          <cell r="B9621" t="str">
            <v>Barteczko, Nancy</v>
          </cell>
        </row>
        <row r="9622">
          <cell r="A9622" t="str">
            <v>U193814</v>
          </cell>
          <cell r="B9622" t="str">
            <v>Thrasher, Albert</v>
          </cell>
        </row>
        <row r="9623">
          <cell r="A9623" t="str">
            <v>U193813</v>
          </cell>
          <cell r="B9623" t="str">
            <v>Cushing, Jennifer</v>
          </cell>
        </row>
        <row r="9624">
          <cell r="A9624" t="str">
            <v>U193928</v>
          </cell>
          <cell r="B9624" t="str">
            <v>Prickett, John</v>
          </cell>
        </row>
        <row r="9625">
          <cell r="A9625" t="str">
            <v>U193966</v>
          </cell>
          <cell r="B9625" t="str">
            <v>Hohbach, Oliver</v>
          </cell>
        </row>
        <row r="9626">
          <cell r="A9626" t="str">
            <v>U223428</v>
          </cell>
          <cell r="B9626" t="str">
            <v>Thomas, Nathan</v>
          </cell>
        </row>
        <row r="9627">
          <cell r="A9627" t="str">
            <v>U250783</v>
          </cell>
          <cell r="B9627" t="str">
            <v>Nugent, Brandon</v>
          </cell>
        </row>
        <row r="9628">
          <cell r="A9628" t="str">
            <v>U250796</v>
          </cell>
          <cell r="B9628" t="str">
            <v>Cuel, William</v>
          </cell>
        </row>
        <row r="9629">
          <cell r="A9629" t="str">
            <v>U219877</v>
          </cell>
          <cell r="B9629" t="str">
            <v>Cervini, Thomas</v>
          </cell>
        </row>
        <row r="9630">
          <cell r="A9630" t="str">
            <v>U006231</v>
          </cell>
          <cell r="B9630" t="str">
            <v>Dilillo, Kenneth</v>
          </cell>
        </row>
        <row r="9631">
          <cell r="A9631" t="str">
            <v>U252576</v>
          </cell>
          <cell r="B9631" t="str">
            <v>Vanthournout, Michael</v>
          </cell>
        </row>
        <row r="9632">
          <cell r="A9632" t="str">
            <v>U253696</v>
          </cell>
          <cell r="B9632" t="str">
            <v>Bosworth, Jennifer</v>
          </cell>
        </row>
        <row r="9633">
          <cell r="A9633" t="str">
            <v>U074490</v>
          </cell>
          <cell r="B9633" t="str">
            <v>Cunningham, Scott</v>
          </cell>
        </row>
        <row r="9634">
          <cell r="A9634" t="str">
            <v>U253434</v>
          </cell>
          <cell r="B9634" t="str">
            <v>Cadden, Andrew</v>
          </cell>
        </row>
        <row r="9635">
          <cell r="A9635" t="str">
            <v>U253445</v>
          </cell>
          <cell r="B9635" t="str">
            <v>Brown, Gerald</v>
          </cell>
        </row>
        <row r="9636">
          <cell r="A9636" t="str">
            <v>U329553</v>
          </cell>
          <cell r="B9636" t="str">
            <v>Williams, Daniel</v>
          </cell>
        </row>
        <row r="9637">
          <cell r="A9637" t="str">
            <v>U254721</v>
          </cell>
          <cell r="B9637" t="str">
            <v>Maus, Paul</v>
          </cell>
        </row>
        <row r="9638">
          <cell r="A9638" t="str">
            <v>U254719</v>
          </cell>
          <cell r="B9638" t="str">
            <v>Barney, Kirk</v>
          </cell>
        </row>
        <row r="9639">
          <cell r="A9639" t="str">
            <v>U255410</v>
          </cell>
          <cell r="B9639" t="str">
            <v>Tung, Tsuyoshi</v>
          </cell>
        </row>
        <row r="9640">
          <cell r="A9640" t="str">
            <v>U255779</v>
          </cell>
          <cell r="B9640" t="str">
            <v>Loftus, Marnie</v>
          </cell>
        </row>
        <row r="9641">
          <cell r="A9641" t="str">
            <v>U238380</v>
          </cell>
          <cell r="B9641" t="str">
            <v>Bonnell, Samantha</v>
          </cell>
        </row>
        <row r="9642">
          <cell r="A9642" t="str">
            <v>U127320</v>
          </cell>
          <cell r="B9642" t="str">
            <v>Smithberg, Jon</v>
          </cell>
        </row>
        <row r="9643">
          <cell r="A9643" t="str">
            <v>U232821</v>
          </cell>
          <cell r="B9643" t="str">
            <v>Kelley, Rodney</v>
          </cell>
        </row>
        <row r="9644">
          <cell r="A9644" t="str">
            <v>U257783</v>
          </cell>
          <cell r="B9644" t="str">
            <v>Alon, Noam</v>
          </cell>
        </row>
        <row r="9645">
          <cell r="A9645" t="str">
            <v>U257889</v>
          </cell>
          <cell r="B9645" t="str">
            <v>Higgins, Shawn</v>
          </cell>
        </row>
        <row r="9646">
          <cell r="A9646" t="str">
            <v>U257986</v>
          </cell>
          <cell r="B9646" t="str">
            <v>McGalliard, Jeffrey</v>
          </cell>
        </row>
        <row r="9647">
          <cell r="A9647" t="str">
            <v>U258759</v>
          </cell>
          <cell r="B9647" t="str">
            <v>Naumowicz, Mark</v>
          </cell>
        </row>
        <row r="9648">
          <cell r="A9648" t="str">
            <v>U258687</v>
          </cell>
          <cell r="B9648" t="str">
            <v>McSheehy, Melissa</v>
          </cell>
        </row>
        <row r="9649">
          <cell r="A9649" t="str">
            <v>U258903</v>
          </cell>
          <cell r="B9649" t="str">
            <v>Kopinski, Scott</v>
          </cell>
        </row>
        <row r="9650">
          <cell r="A9650" t="str">
            <v>U260379</v>
          </cell>
          <cell r="B9650" t="str">
            <v>Walters, Thomas</v>
          </cell>
        </row>
        <row r="9651">
          <cell r="A9651" t="str">
            <v>U261894</v>
          </cell>
          <cell r="B9651" t="str">
            <v>Felmlee, Dean</v>
          </cell>
        </row>
        <row r="9652">
          <cell r="A9652" t="str">
            <v>U263600</v>
          </cell>
          <cell r="B9652" t="str">
            <v>Alonge, Gerald</v>
          </cell>
        </row>
        <row r="9653">
          <cell r="A9653" t="str">
            <v>U264169</v>
          </cell>
          <cell r="B9653" t="str">
            <v>Kumar, Sajith</v>
          </cell>
        </row>
        <row r="9654">
          <cell r="A9654" t="str">
            <v>U264300</v>
          </cell>
          <cell r="B9654" t="str">
            <v>Minick, Allen</v>
          </cell>
        </row>
        <row r="9655">
          <cell r="A9655" t="str">
            <v>U254746</v>
          </cell>
          <cell r="B9655" t="str">
            <v>Smith, Brian</v>
          </cell>
        </row>
        <row r="9656">
          <cell r="A9656" t="str">
            <v>U264763</v>
          </cell>
          <cell r="B9656" t="str">
            <v>Coomans, Jeffrey</v>
          </cell>
        </row>
        <row r="9657">
          <cell r="A9657" t="str">
            <v>U266208</v>
          </cell>
          <cell r="B9657" t="str">
            <v>Sherman, Benjamin</v>
          </cell>
        </row>
        <row r="9658">
          <cell r="A9658" t="str">
            <v>U266860</v>
          </cell>
          <cell r="B9658" t="str">
            <v>Stinnett, Joel</v>
          </cell>
        </row>
        <row r="9659">
          <cell r="A9659" t="str">
            <v>U267048</v>
          </cell>
          <cell r="B9659" t="str">
            <v>Porter, Brian</v>
          </cell>
        </row>
        <row r="9660">
          <cell r="A9660" t="str">
            <v>U329660</v>
          </cell>
          <cell r="B9660" t="str">
            <v>Black, Edward</v>
          </cell>
        </row>
        <row r="9661">
          <cell r="A9661" t="str">
            <v>U271306</v>
          </cell>
          <cell r="B9661" t="str">
            <v>Treptau, Keith</v>
          </cell>
        </row>
        <row r="9662">
          <cell r="A9662" t="str">
            <v>U273052</v>
          </cell>
          <cell r="B9662" t="str">
            <v>Hudetz, Robert</v>
          </cell>
        </row>
        <row r="9663">
          <cell r="A9663" t="str">
            <v>U273970</v>
          </cell>
          <cell r="B9663" t="str">
            <v>Haverkate, Scott</v>
          </cell>
        </row>
        <row r="9664">
          <cell r="A9664" t="str">
            <v>U274097</v>
          </cell>
          <cell r="B9664" t="str">
            <v>Herbon, David</v>
          </cell>
        </row>
        <row r="9665">
          <cell r="A9665" t="str">
            <v>U293717</v>
          </cell>
          <cell r="B9665" t="str">
            <v>Hermann, Mark</v>
          </cell>
        </row>
        <row r="9666">
          <cell r="A9666" t="str">
            <v>U293718</v>
          </cell>
          <cell r="B9666" t="str">
            <v>Schneider, Byron</v>
          </cell>
        </row>
        <row r="9667">
          <cell r="A9667" t="str">
            <v>U294269</v>
          </cell>
          <cell r="B9667" t="str">
            <v>Nussbaum, Mark</v>
          </cell>
        </row>
        <row r="9668">
          <cell r="A9668" t="str">
            <v>U294627</v>
          </cell>
          <cell r="B9668" t="str">
            <v>Weber, Michael</v>
          </cell>
        </row>
        <row r="9669">
          <cell r="A9669" t="str">
            <v>U295258</v>
          </cell>
          <cell r="B9669" t="str">
            <v>Galens, Daniel</v>
          </cell>
        </row>
        <row r="9670">
          <cell r="A9670" t="str">
            <v>U295716</v>
          </cell>
          <cell r="B9670" t="str">
            <v>Hietpas, Greg</v>
          </cell>
        </row>
        <row r="9671">
          <cell r="A9671" t="str">
            <v>U296189</v>
          </cell>
          <cell r="B9671" t="str">
            <v>Shepit, Aaron</v>
          </cell>
        </row>
        <row r="9672">
          <cell r="A9672" t="str">
            <v>U296557</v>
          </cell>
          <cell r="B9672" t="str">
            <v>Sundquist, Michael</v>
          </cell>
        </row>
        <row r="9673">
          <cell r="A9673" t="str">
            <v>U304783</v>
          </cell>
          <cell r="B9673" t="str">
            <v>Saugstad, Dennis</v>
          </cell>
        </row>
        <row r="9674">
          <cell r="A9674" t="str">
            <v>U307627</v>
          </cell>
          <cell r="B9674" t="str">
            <v>Decz, Michael</v>
          </cell>
        </row>
        <row r="9675">
          <cell r="A9675" t="str">
            <v>U308151</v>
          </cell>
          <cell r="B9675" t="str">
            <v>Juetten, Joseph</v>
          </cell>
        </row>
        <row r="9676">
          <cell r="A9676" t="str">
            <v>U308203</v>
          </cell>
          <cell r="B9676" t="str">
            <v>Orth, Bryan</v>
          </cell>
        </row>
        <row r="9677">
          <cell r="A9677" t="str">
            <v>U308413</v>
          </cell>
          <cell r="B9677" t="str">
            <v>Miller, Peter</v>
          </cell>
        </row>
        <row r="9678">
          <cell r="A9678" t="str">
            <v>U308527</v>
          </cell>
          <cell r="B9678" t="str">
            <v>Watson, Edward</v>
          </cell>
        </row>
        <row r="9679">
          <cell r="A9679" t="str">
            <v>U308567</v>
          </cell>
          <cell r="B9679" t="str">
            <v>Tyler, Jared</v>
          </cell>
        </row>
        <row r="9680">
          <cell r="A9680" t="str">
            <v>U308747</v>
          </cell>
          <cell r="B9680" t="str">
            <v>Brown, Paul</v>
          </cell>
        </row>
        <row r="9681">
          <cell r="A9681" t="str">
            <v>U308827</v>
          </cell>
          <cell r="B9681" t="str">
            <v>Conlee, Michael</v>
          </cell>
        </row>
        <row r="9682">
          <cell r="A9682" t="str">
            <v>U308847</v>
          </cell>
          <cell r="B9682" t="str">
            <v>Beard, Ryan</v>
          </cell>
        </row>
        <row r="9683">
          <cell r="A9683" t="str">
            <v>U209412</v>
          </cell>
          <cell r="B9683" t="str">
            <v>Patterson, William</v>
          </cell>
        </row>
        <row r="9684">
          <cell r="A9684" t="str">
            <v>U308871</v>
          </cell>
          <cell r="B9684" t="str">
            <v>Pierscionek, Julie</v>
          </cell>
        </row>
        <row r="9685">
          <cell r="A9685" t="str">
            <v>U296928</v>
          </cell>
          <cell r="B9685" t="str">
            <v>Beitler, Cameron</v>
          </cell>
        </row>
        <row r="9686">
          <cell r="A9686" t="str">
            <v>U330367</v>
          </cell>
          <cell r="B9686" t="str">
            <v>Palanica, Diane</v>
          </cell>
        </row>
        <row r="9687">
          <cell r="A9687" t="str">
            <v>U330484</v>
          </cell>
          <cell r="B9687" t="str">
            <v>Rock, Norbert</v>
          </cell>
        </row>
        <row r="9688">
          <cell r="A9688" t="str">
            <v>U330480</v>
          </cell>
          <cell r="B9688" t="str">
            <v>Ahlert, Brian</v>
          </cell>
        </row>
        <row r="9689">
          <cell r="A9689" t="str">
            <v>U330590</v>
          </cell>
          <cell r="B9689" t="str">
            <v>Monesmith, Christopher</v>
          </cell>
        </row>
        <row r="9690">
          <cell r="A9690" t="str">
            <v>U330752</v>
          </cell>
          <cell r="B9690" t="str">
            <v>Calderon, Peter</v>
          </cell>
        </row>
        <row r="9691">
          <cell r="A9691" t="str">
            <v>U331703</v>
          </cell>
          <cell r="B9691" t="str">
            <v>Kamenar, Garret</v>
          </cell>
        </row>
        <row r="9692">
          <cell r="A9692" t="str">
            <v>U331963</v>
          </cell>
          <cell r="B9692" t="str">
            <v>Francis, Joanna</v>
          </cell>
        </row>
        <row r="9693">
          <cell r="A9693" t="str">
            <v>U332059</v>
          </cell>
          <cell r="B9693" t="str">
            <v>Hatzai, Glen</v>
          </cell>
        </row>
        <row r="9694">
          <cell r="A9694" t="str">
            <v>U332051</v>
          </cell>
          <cell r="B9694" t="str">
            <v>Wojtaczka, Krzysztof</v>
          </cell>
        </row>
        <row r="9695">
          <cell r="A9695" t="str">
            <v>U332048</v>
          </cell>
          <cell r="B9695" t="str">
            <v>Lukey, Kyle</v>
          </cell>
        </row>
        <row r="9696">
          <cell r="A9696" t="str">
            <v>U332251</v>
          </cell>
          <cell r="B9696" t="str">
            <v>Martin, Curt</v>
          </cell>
        </row>
        <row r="9697">
          <cell r="A9697" t="str">
            <v>U332255</v>
          </cell>
          <cell r="B9697" t="str">
            <v>Jones, Matthew</v>
          </cell>
        </row>
        <row r="9698">
          <cell r="A9698" t="str">
            <v>U332478</v>
          </cell>
          <cell r="B9698" t="str">
            <v>Rolon, Brian</v>
          </cell>
        </row>
        <row r="9699">
          <cell r="A9699" t="str">
            <v>U332666</v>
          </cell>
          <cell r="B9699" t="str">
            <v>Wideman, Jeffrey</v>
          </cell>
        </row>
        <row r="9700">
          <cell r="A9700" t="str">
            <v>U333122</v>
          </cell>
          <cell r="B9700" t="str">
            <v>Smail, Zachary</v>
          </cell>
        </row>
        <row r="9701">
          <cell r="A9701" t="str">
            <v>U333492</v>
          </cell>
          <cell r="B9701" t="str">
            <v>Zwiers, Scott</v>
          </cell>
        </row>
        <row r="9702">
          <cell r="A9702" t="str">
            <v>U261468</v>
          </cell>
          <cell r="B9702" t="str">
            <v>Evenhuis, Alexander</v>
          </cell>
        </row>
        <row r="9703">
          <cell r="A9703" t="str">
            <v>U333761</v>
          </cell>
          <cell r="B9703" t="str">
            <v>Lazzari, Stephen</v>
          </cell>
        </row>
        <row r="9704">
          <cell r="A9704" t="str">
            <v>U333760</v>
          </cell>
          <cell r="B9704" t="str">
            <v>Crane, Michael</v>
          </cell>
        </row>
        <row r="9705">
          <cell r="A9705" t="str">
            <v>U333875</v>
          </cell>
          <cell r="B9705" t="str">
            <v>Goebel, Edwin</v>
          </cell>
        </row>
        <row r="9706">
          <cell r="A9706" t="str">
            <v>U333949</v>
          </cell>
          <cell r="B9706" t="str">
            <v>Hansen, John</v>
          </cell>
        </row>
        <row r="9707">
          <cell r="A9707" t="str">
            <v>U334079</v>
          </cell>
          <cell r="B9707" t="str">
            <v>Teets, Casey</v>
          </cell>
        </row>
        <row r="9708">
          <cell r="A9708" t="str">
            <v>U334086</v>
          </cell>
          <cell r="B9708" t="str">
            <v>Kopelow, Daniel</v>
          </cell>
        </row>
        <row r="9709">
          <cell r="A9709" t="str">
            <v>U334234</v>
          </cell>
          <cell r="B9709" t="str">
            <v>Leming, Nathan</v>
          </cell>
        </row>
        <row r="9710">
          <cell r="A9710" t="str">
            <v>U334483</v>
          </cell>
          <cell r="B9710" t="str">
            <v>Reinke, Jeffrey</v>
          </cell>
        </row>
        <row r="9711">
          <cell r="A9711" t="str">
            <v>U334733</v>
          </cell>
          <cell r="B9711" t="str">
            <v>Kolb, Kevin</v>
          </cell>
        </row>
        <row r="9712">
          <cell r="A9712" t="str">
            <v>U334962</v>
          </cell>
          <cell r="B9712" t="str">
            <v>Dean, Douglas</v>
          </cell>
        </row>
        <row r="9713">
          <cell r="A9713" t="str">
            <v>U335080</v>
          </cell>
          <cell r="B9713" t="str">
            <v>Martin, Jason</v>
          </cell>
        </row>
        <row r="9714">
          <cell r="A9714" t="str">
            <v>U335384</v>
          </cell>
          <cell r="B9714" t="str">
            <v>Storost, Paul</v>
          </cell>
        </row>
        <row r="9715">
          <cell r="A9715" t="str">
            <v>U335656</v>
          </cell>
          <cell r="B9715" t="str">
            <v>Bess, Peter</v>
          </cell>
        </row>
        <row r="9716">
          <cell r="A9716" t="str">
            <v>U335878</v>
          </cell>
          <cell r="B9716" t="str">
            <v>Sunderland, Nathaniel</v>
          </cell>
        </row>
        <row r="9717">
          <cell r="A9717" t="str">
            <v>U336455</v>
          </cell>
          <cell r="B9717" t="str">
            <v>Siems, Scott</v>
          </cell>
        </row>
        <row r="9718">
          <cell r="A9718" t="str">
            <v>U336643</v>
          </cell>
          <cell r="B9718" t="str">
            <v>Clark, Matthew</v>
          </cell>
        </row>
        <row r="9719">
          <cell r="A9719" t="str">
            <v>U337717</v>
          </cell>
          <cell r="B9719" t="str">
            <v>Macdonald, Stuart</v>
          </cell>
        </row>
        <row r="9720">
          <cell r="A9720" t="str">
            <v>U337729</v>
          </cell>
          <cell r="B9720" t="str">
            <v>Krejchik, Keith</v>
          </cell>
        </row>
        <row r="9721">
          <cell r="A9721" t="str">
            <v>U337731</v>
          </cell>
          <cell r="B9721" t="str">
            <v>Nannini, Joseph</v>
          </cell>
        </row>
        <row r="9722">
          <cell r="A9722" t="str">
            <v>U337733</v>
          </cell>
          <cell r="B9722" t="str">
            <v>Getz, Andrew</v>
          </cell>
        </row>
        <row r="9723">
          <cell r="A9723" t="str">
            <v>U338415</v>
          </cell>
          <cell r="B9723" t="str">
            <v>Prichard, Brian</v>
          </cell>
        </row>
        <row r="9724">
          <cell r="A9724" t="str">
            <v>U338973</v>
          </cell>
          <cell r="B9724" t="str">
            <v>Szarkowski, Jack</v>
          </cell>
        </row>
        <row r="9725">
          <cell r="A9725" t="str">
            <v>U339079</v>
          </cell>
          <cell r="B9725" t="str">
            <v>Sais, Jason</v>
          </cell>
        </row>
        <row r="9726">
          <cell r="A9726" t="str">
            <v>U340121</v>
          </cell>
          <cell r="B9726" t="str">
            <v>Gilot, Ludwig</v>
          </cell>
        </row>
        <row r="9727">
          <cell r="A9727" t="str">
            <v>U340140</v>
          </cell>
          <cell r="B9727" t="str">
            <v>Tschurwald, Steven</v>
          </cell>
        </row>
        <row r="9728">
          <cell r="A9728" t="str">
            <v>U340796</v>
          </cell>
          <cell r="B9728" t="str">
            <v>Porter, Waylon</v>
          </cell>
        </row>
        <row r="9729">
          <cell r="A9729" t="str">
            <v>U341914</v>
          </cell>
          <cell r="B9729" t="str">
            <v>Mauk, Kristin</v>
          </cell>
        </row>
        <row r="9730">
          <cell r="A9730" t="str">
            <v>U342111</v>
          </cell>
          <cell r="B9730" t="str">
            <v>Peters, William</v>
          </cell>
        </row>
        <row r="9731">
          <cell r="A9731" t="str">
            <v>U342116</v>
          </cell>
          <cell r="B9731" t="str">
            <v>Dirnberger, Michael</v>
          </cell>
        </row>
        <row r="9732">
          <cell r="A9732" t="str">
            <v>U343138</v>
          </cell>
          <cell r="B9732" t="str">
            <v>Plencner, Christopher</v>
          </cell>
        </row>
        <row r="9733">
          <cell r="A9733" t="str">
            <v>U343648</v>
          </cell>
          <cell r="B9733" t="str">
            <v>O'Grady, Jeffrey</v>
          </cell>
        </row>
        <row r="9734">
          <cell r="A9734" t="str">
            <v>U343645</v>
          </cell>
          <cell r="B9734" t="str">
            <v>Gandolf, Nicholas</v>
          </cell>
        </row>
        <row r="9735">
          <cell r="A9735" t="str">
            <v>U343867</v>
          </cell>
          <cell r="B9735" t="str">
            <v>Smith, Patrick</v>
          </cell>
        </row>
        <row r="9736">
          <cell r="A9736" t="str">
            <v>U344552</v>
          </cell>
          <cell r="B9736" t="str">
            <v>Zaleski, Vincent</v>
          </cell>
        </row>
        <row r="9737">
          <cell r="A9737" t="str">
            <v>U344555</v>
          </cell>
          <cell r="B9737" t="str">
            <v>McNally, Matthew</v>
          </cell>
        </row>
        <row r="9738">
          <cell r="A9738" t="str">
            <v>U345881</v>
          </cell>
          <cell r="B9738" t="str">
            <v>Adams, Richard</v>
          </cell>
        </row>
        <row r="9739">
          <cell r="A9739" t="str">
            <v>U346316</v>
          </cell>
          <cell r="B9739" t="str">
            <v>Martinez, Alicia</v>
          </cell>
        </row>
        <row r="9740">
          <cell r="A9740" t="str">
            <v>U347647</v>
          </cell>
          <cell r="B9740" t="str">
            <v>La Londe, Albert</v>
          </cell>
        </row>
        <row r="9741">
          <cell r="A9741" t="str">
            <v>U351250</v>
          </cell>
          <cell r="B9741" t="str">
            <v>Bronnimann, Jesse</v>
          </cell>
        </row>
        <row r="9742">
          <cell r="A9742" t="str">
            <v>U351519</v>
          </cell>
          <cell r="B9742" t="str">
            <v>Jamoom, Michael</v>
          </cell>
        </row>
        <row r="9743">
          <cell r="A9743" t="str">
            <v>U351523</v>
          </cell>
          <cell r="B9743" t="str">
            <v>Nelis, Robert</v>
          </cell>
        </row>
        <row r="9744">
          <cell r="A9744" t="str">
            <v>U352156</v>
          </cell>
          <cell r="B9744" t="str">
            <v>McKerrow, Donald</v>
          </cell>
        </row>
        <row r="9745">
          <cell r="A9745" t="str">
            <v>U356502</v>
          </cell>
          <cell r="B9745" t="str">
            <v>Foss, Michael</v>
          </cell>
        </row>
        <row r="9746">
          <cell r="A9746" t="str">
            <v>U358675</v>
          </cell>
          <cell r="B9746" t="str">
            <v>McGrenera, Andrew</v>
          </cell>
        </row>
        <row r="9747">
          <cell r="A9747" t="str">
            <v>U358684</v>
          </cell>
          <cell r="B9747" t="str">
            <v>Ross, Andrew</v>
          </cell>
        </row>
        <row r="9748">
          <cell r="A9748" t="str">
            <v>U359331</v>
          </cell>
          <cell r="B9748" t="str">
            <v>Andersen, Natalie</v>
          </cell>
        </row>
        <row r="9749">
          <cell r="A9749" t="str">
            <v>U210666</v>
          </cell>
          <cell r="B9749" t="str">
            <v>Clark, Kevin</v>
          </cell>
        </row>
        <row r="9750">
          <cell r="A9750" t="str">
            <v>U360241</v>
          </cell>
          <cell r="B9750" t="str">
            <v>Lalor, Anthony</v>
          </cell>
        </row>
        <row r="9751">
          <cell r="A9751" t="str">
            <v>U361219</v>
          </cell>
          <cell r="B9751" t="str">
            <v>Rog, Michael</v>
          </cell>
        </row>
        <row r="9752">
          <cell r="A9752" t="str">
            <v>U330508</v>
          </cell>
          <cell r="B9752" t="str">
            <v>Ladwig, Amy</v>
          </cell>
        </row>
        <row r="9753">
          <cell r="A9753" t="str">
            <v>U362858</v>
          </cell>
          <cell r="B9753" t="str">
            <v>Johnson, Matthew</v>
          </cell>
        </row>
        <row r="9754">
          <cell r="A9754" t="str">
            <v>U332397</v>
          </cell>
          <cell r="B9754" t="str">
            <v>Hughes, William</v>
          </cell>
        </row>
        <row r="9755">
          <cell r="A9755" t="str">
            <v>U139812</v>
          </cell>
          <cell r="B9755" t="str">
            <v>White, James</v>
          </cell>
        </row>
        <row r="9756">
          <cell r="A9756" t="str">
            <v>U180431</v>
          </cell>
          <cell r="B9756" t="str">
            <v>Halstead, Matthew</v>
          </cell>
        </row>
        <row r="9757">
          <cell r="A9757" t="str">
            <v>U182041</v>
          </cell>
          <cell r="B9757" t="str">
            <v xml:space="preserve">KENSICK, DAVID </v>
          </cell>
        </row>
        <row r="9758">
          <cell r="A9758" t="str">
            <v>U251601</v>
          </cell>
          <cell r="B9758" t="str">
            <v>Pierce, Kirk</v>
          </cell>
        </row>
        <row r="9759">
          <cell r="A9759" t="str">
            <v>U253676</v>
          </cell>
          <cell r="B9759" t="str">
            <v>De Milliano, Steven</v>
          </cell>
        </row>
        <row r="9760">
          <cell r="A9760" t="str">
            <v>U041625</v>
          </cell>
          <cell r="B9760" t="str">
            <v>Trosclair, Philip</v>
          </cell>
        </row>
        <row r="9761">
          <cell r="A9761" t="str">
            <v>U043283</v>
          </cell>
          <cell r="B9761" t="str">
            <v>Miller, Alan</v>
          </cell>
        </row>
        <row r="9762">
          <cell r="A9762" t="str">
            <v>U022611</v>
          </cell>
          <cell r="B9762" t="str">
            <v>Callaway, James</v>
          </cell>
        </row>
        <row r="9763">
          <cell r="A9763" t="str">
            <v>U040717</v>
          </cell>
          <cell r="B9763" t="str">
            <v>Pasqualino, Carolyn</v>
          </cell>
        </row>
        <row r="9764">
          <cell r="A9764" t="str">
            <v>U043310</v>
          </cell>
          <cell r="B9764" t="str">
            <v>Montgomery, Michael</v>
          </cell>
        </row>
        <row r="9765">
          <cell r="A9765" t="str">
            <v>U043565</v>
          </cell>
          <cell r="B9765" t="str">
            <v>Overbeek, Michael</v>
          </cell>
        </row>
        <row r="9766">
          <cell r="A9766" t="str">
            <v>U041138</v>
          </cell>
          <cell r="B9766" t="str">
            <v>Appelbaum, Lisa</v>
          </cell>
        </row>
        <row r="9767">
          <cell r="A9767" t="str">
            <v>U044073</v>
          </cell>
          <cell r="B9767" t="str">
            <v>Wilhelmi, Joseph</v>
          </cell>
        </row>
        <row r="9768">
          <cell r="A9768" t="str">
            <v>U051734</v>
          </cell>
          <cell r="B9768" t="str">
            <v>Morse, Wendy</v>
          </cell>
        </row>
        <row r="9769">
          <cell r="A9769" t="str">
            <v>U041316</v>
          </cell>
          <cell r="B9769" t="str">
            <v>Vavra, Randy</v>
          </cell>
        </row>
        <row r="9770">
          <cell r="A9770" t="str">
            <v>U020385</v>
          </cell>
          <cell r="B9770" t="str">
            <v>Smetana, William</v>
          </cell>
        </row>
        <row r="9771">
          <cell r="A9771" t="str">
            <v>U042842</v>
          </cell>
          <cell r="B9771" t="str">
            <v>Garske, Kathleen</v>
          </cell>
        </row>
        <row r="9772">
          <cell r="A9772" t="str">
            <v>U041151</v>
          </cell>
          <cell r="B9772" t="str">
            <v>D'Antonio, John</v>
          </cell>
        </row>
        <row r="9773">
          <cell r="A9773" t="str">
            <v>U091241</v>
          </cell>
          <cell r="B9773" t="str">
            <v>Towers, Gary</v>
          </cell>
        </row>
        <row r="9774">
          <cell r="A9774" t="str">
            <v>U021025</v>
          </cell>
          <cell r="B9774" t="str">
            <v>Smith, Leigh</v>
          </cell>
        </row>
        <row r="9775">
          <cell r="A9775" t="str">
            <v>U020400</v>
          </cell>
          <cell r="B9775" t="str">
            <v>Argento, Dolores</v>
          </cell>
        </row>
        <row r="9776">
          <cell r="A9776" t="str">
            <v>U091207</v>
          </cell>
          <cell r="B9776" t="str">
            <v>Schultz, David</v>
          </cell>
        </row>
        <row r="9777">
          <cell r="A9777" t="str">
            <v>U091236</v>
          </cell>
          <cell r="B9777" t="str">
            <v>Hendrix, Margaret</v>
          </cell>
        </row>
        <row r="9778">
          <cell r="A9778" t="str">
            <v>U053747</v>
          </cell>
          <cell r="B9778" t="str">
            <v>Leng, Christopher</v>
          </cell>
        </row>
        <row r="9779">
          <cell r="A9779" t="str">
            <v>U053918</v>
          </cell>
          <cell r="B9779" t="str">
            <v>Ballack, Norman</v>
          </cell>
        </row>
        <row r="9780">
          <cell r="A9780" t="str">
            <v>U054039</v>
          </cell>
          <cell r="B9780" t="str">
            <v>Buescher, Eugene</v>
          </cell>
        </row>
        <row r="9781">
          <cell r="A9781" t="str">
            <v>U054351</v>
          </cell>
          <cell r="B9781" t="str">
            <v>Thacker, William</v>
          </cell>
        </row>
        <row r="9782">
          <cell r="A9782" t="str">
            <v>U054582</v>
          </cell>
          <cell r="B9782" t="str">
            <v>Skanron, Brian</v>
          </cell>
        </row>
        <row r="9783">
          <cell r="A9783" t="str">
            <v>U021791</v>
          </cell>
          <cell r="B9783" t="str">
            <v>Sprague, Kevin</v>
          </cell>
        </row>
        <row r="9784">
          <cell r="A9784" t="str">
            <v>U009472</v>
          </cell>
          <cell r="B9784" t="str">
            <v>Dunlop, Reginald</v>
          </cell>
        </row>
        <row r="9785">
          <cell r="A9785" t="str">
            <v>U009546</v>
          </cell>
          <cell r="B9785" t="str">
            <v>Richard, Frank</v>
          </cell>
        </row>
        <row r="9786">
          <cell r="A9786" t="str">
            <v>U077027</v>
          </cell>
          <cell r="B9786" t="str">
            <v>Judice, Eric</v>
          </cell>
        </row>
        <row r="9787">
          <cell r="A9787" t="str">
            <v>U079822</v>
          </cell>
          <cell r="B9787" t="str">
            <v>Zeglen, Nancy</v>
          </cell>
        </row>
        <row r="9788">
          <cell r="A9788" t="str">
            <v>U083693</v>
          </cell>
          <cell r="B9788" t="str">
            <v>Variali, Patrick</v>
          </cell>
        </row>
        <row r="9789">
          <cell r="A9789" t="str">
            <v>U085057</v>
          </cell>
          <cell r="B9789" t="str">
            <v>Fournier, Larry</v>
          </cell>
        </row>
        <row r="9790">
          <cell r="A9790" t="str">
            <v>U104599</v>
          </cell>
          <cell r="B9790" t="str">
            <v>Desbordes, David</v>
          </cell>
        </row>
        <row r="9791">
          <cell r="A9791" t="str">
            <v>U104681</v>
          </cell>
          <cell r="B9791" t="str">
            <v>Broderick, Thomas</v>
          </cell>
        </row>
        <row r="9792">
          <cell r="A9792" t="str">
            <v>U106436</v>
          </cell>
          <cell r="B9792" t="str">
            <v>Jones, Kevin</v>
          </cell>
        </row>
        <row r="9793">
          <cell r="A9793" t="str">
            <v>U110600</v>
          </cell>
          <cell r="B9793" t="str">
            <v>Patterson, Robert</v>
          </cell>
        </row>
        <row r="9794">
          <cell r="A9794" t="str">
            <v>U281698</v>
          </cell>
          <cell r="B9794" t="str">
            <v>Ferguson, Jerry</v>
          </cell>
        </row>
        <row r="9795">
          <cell r="A9795" t="str">
            <v>U149416</v>
          </cell>
          <cell r="B9795" t="str">
            <v>Tannenbaum, William</v>
          </cell>
        </row>
        <row r="9796">
          <cell r="A9796" t="str">
            <v>U159477</v>
          </cell>
          <cell r="B9796" t="str">
            <v>Gardner, Kyle</v>
          </cell>
        </row>
        <row r="9797">
          <cell r="A9797" t="str">
            <v>U038801</v>
          </cell>
          <cell r="B9797" t="str">
            <v>Watson, John</v>
          </cell>
        </row>
        <row r="9798">
          <cell r="A9798" t="str">
            <v>U159575</v>
          </cell>
          <cell r="B9798" t="str">
            <v>Keelan, John</v>
          </cell>
        </row>
        <row r="9799">
          <cell r="A9799" t="str">
            <v>U160961</v>
          </cell>
          <cell r="B9799" t="str">
            <v>Trainor, Janis</v>
          </cell>
        </row>
        <row r="9800">
          <cell r="A9800" t="str">
            <v>U161014</v>
          </cell>
          <cell r="B9800" t="str">
            <v>Young, Gregory</v>
          </cell>
        </row>
        <row r="9801">
          <cell r="A9801" t="str">
            <v>U163918</v>
          </cell>
          <cell r="B9801" t="str">
            <v>Cross, David</v>
          </cell>
        </row>
        <row r="9802">
          <cell r="A9802" t="str">
            <v>U163817</v>
          </cell>
          <cell r="B9802" t="str">
            <v>Margolf, Robert</v>
          </cell>
        </row>
        <row r="9803">
          <cell r="A9803" t="str">
            <v>U163782</v>
          </cell>
          <cell r="B9803" t="str">
            <v>Carpenter, Kent</v>
          </cell>
        </row>
        <row r="9804">
          <cell r="A9804" t="str">
            <v>U204598</v>
          </cell>
          <cell r="B9804" t="str">
            <v>Orton, William</v>
          </cell>
        </row>
        <row r="9805">
          <cell r="A9805" t="str">
            <v>U166447</v>
          </cell>
          <cell r="B9805" t="str">
            <v>White, Richard</v>
          </cell>
        </row>
        <row r="9806">
          <cell r="A9806" t="str">
            <v>U166512</v>
          </cell>
          <cell r="B9806" t="str">
            <v>Clarke, David</v>
          </cell>
        </row>
        <row r="9807">
          <cell r="A9807" t="str">
            <v>U237895</v>
          </cell>
          <cell r="B9807" t="str">
            <v>Peterson, Michael</v>
          </cell>
        </row>
        <row r="9808">
          <cell r="A9808" t="str">
            <v>U229433</v>
          </cell>
          <cell r="B9808" t="str">
            <v>Reichenberger, Kurt</v>
          </cell>
        </row>
        <row r="9809">
          <cell r="A9809" t="str">
            <v>U168163</v>
          </cell>
          <cell r="B9809" t="str">
            <v>Brown, Robert</v>
          </cell>
        </row>
        <row r="9810">
          <cell r="A9810" t="str">
            <v>U168212</v>
          </cell>
          <cell r="B9810" t="str">
            <v>Mayo, Jack</v>
          </cell>
        </row>
        <row r="9811">
          <cell r="A9811" t="str">
            <v>U248837</v>
          </cell>
          <cell r="B9811" t="str">
            <v>Stern, Jonathan</v>
          </cell>
        </row>
        <row r="9812">
          <cell r="A9812" t="str">
            <v>U266646</v>
          </cell>
          <cell r="B9812" t="str">
            <v>Evans, Paul</v>
          </cell>
        </row>
        <row r="9813">
          <cell r="A9813" t="str">
            <v>U219818</v>
          </cell>
          <cell r="B9813" t="str">
            <v>Bridges, Jonathan</v>
          </cell>
        </row>
        <row r="9814">
          <cell r="A9814" t="str">
            <v>U114436</v>
          </cell>
          <cell r="B9814" t="str">
            <v>Sandlin, Ralph</v>
          </cell>
        </row>
        <row r="9815">
          <cell r="A9815" t="str">
            <v>U171269</v>
          </cell>
          <cell r="B9815" t="str">
            <v>Edridge, Neil</v>
          </cell>
        </row>
        <row r="9816">
          <cell r="A9816" t="str">
            <v>U173941</v>
          </cell>
          <cell r="B9816" t="str">
            <v>Nichols, Steven</v>
          </cell>
        </row>
        <row r="9817">
          <cell r="A9817" t="str">
            <v>U247969</v>
          </cell>
          <cell r="B9817" t="str">
            <v>Cook, Charles</v>
          </cell>
        </row>
        <row r="9818">
          <cell r="A9818" t="str">
            <v>U138956</v>
          </cell>
          <cell r="B9818" t="str">
            <v>Heaps, John</v>
          </cell>
        </row>
        <row r="9819">
          <cell r="A9819" t="str">
            <v>U175537</v>
          </cell>
          <cell r="B9819" t="str">
            <v>Rouleau, John</v>
          </cell>
        </row>
        <row r="9820">
          <cell r="A9820" t="str">
            <v>U247729</v>
          </cell>
          <cell r="B9820" t="str">
            <v>Markus, Kenneth</v>
          </cell>
        </row>
        <row r="9821">
          <cell r="A9821" t="str">
            <v>U180354</v>
          </cell>
          <cell r="B9821" t="str">
            <v>Larson, Derick</v>
          </cell>
        </row>
        <row r="9822">
          <cell r="A9822" t="str">
            <v>U223836</v>
          </cell>
          <cell r="B9822" t="str">
            <v>Eulitt, Luke</v>
          </cell>
        </row>
        <row r="9823">
          <cell r="A9823" t="str">
            <v>U180385</v>
          </cell>
          <cell r="B9823" t="str">
            <v>Lougee, Jarrod</v>
          </cell>
        </row>
        <row r="9824">
          <cell r="A9824" t="str">
            <v>U180528</v>
          </cell>
          <cell r="B9824" t="str">
            <v>Clay, Julian</v>
          </cell>
        </row>
        <row r="9825">
          <cell r="A9825" t="str">
            <v>U298289</v>
          </cell>
          <cell r="B9825" t="str">
            <v>Brown, Robert</v>
          </cell>
        </row>
        <row r="9826">
          <cell r="A9826" t="str">
            <v>U182108</v>
          </cell>
          <cell r="B9826" t="str">
            <v>Crosby, David</v>
          </cell>
        </row>
        <row r="9827">
          <cell r="A9827" t="str">
            <v>U241066</v>
          </cell>
          <cell r="B9827" t="str">
            <v>Saxe, Corey</v>
          </cell>
        </row>
        <row r="9828">
          <cell r="A9828" t="str">
            <v>U187132</v>
          </cell>
          <cell r="B9828" t="str">
            <v>Pappageorge, Alethia</v>
          </cell>
        </row>
        <row r="9829">
          <cell r="A9829" t="str">
            <v>U138935</v>
          </cell>
          <cell r="B9829" t="str">
            <v>Carrington, Frederick</v>
          </cell>
        </row>
        <row r="9830">
          <cell r="A9830" t="str">
            <v>U224333</v>
          </cell>
          <cell r="B9830" t="str">
            <v>Lucken, Paul</v>
          </cell>
        </row>
        <row r="9831">
          <cell r="A9831" t="str">
            <v>U230185</v>
          </cell>
          <cell r="B9831" t="str">
            <v>Conahan, James</v>
          </cell>
        </row>
        <row r="9832">
          <cell r="A9832" t="str">
            <v>U246842</v>
          </cell>
          <cell r="B9832" t="str">
            <v>Giardina, Gregory</v>
          </cell>
        </row>
        <row r="9833">
          <cell r="A9833" t="str">
            <v>U152703</v>
          </cell>
          <cell r="B9833" t="str">
            <v>May, Michael</v>
          </cell>
        </row>
        <row r="9834">
          <cell r="A9834" t="str">
            <v>U249138</v>
          </cell>
          <cell r="B9834" t="str">
            <v>Pickett, Monte</v>
          </cell>
        </row>
        <row r="9835">
          <cell r="A9835" t="str">
            <v>U329002</v>
          </cell>
          <cell r="B9835" t="str">
            <v>Patchett, John</v>
          </cell>
        </row>
        <row r="9836">
          <cell r="A9836" t="str">
            <v>U233566</v>
          </cell>
          <cell r="B9836" t="str">
            <v>Hidalgo, Merrick</v>
          </cell>
        </row>
        <row r="9837">
          <cell r="A9837" t="str">
            <v>U252116</v>
          </cell>
          <cell r="B9837" t="str">
            <v>Henry, Bryan</v>
          </cell>
        </row>
        <row r="9838">
          <cell r="A9838" t="str">
            <v>U256243</v>
          </cell>
          <cell r="B9838" t="str">
            <v>Jui, James</v>
          </cell>
        </row>
        <row r="9839">
          <cell r="A9839" t="str">
            <v>U251976</v>
          </cell>
          <cell r="B9839" t="str">
            <v>Dobeck, Sean</v>
          </cell>
        </row>
        <row r="9840">
          <cell r="A9840" t="str">
            <v>U258203</v>
          </cell>
          <cell r="B9840" t="str">
            <v>Jones, Wayne</v>
          </cell>
        </row>
        <row r="9841">
          <cell r="A9841" t="str">
            <v>U258237</v>
          </cell>
          <cell r="B9841" t="str">
            <v>Peaslee, Gerald</v>
          </cell>
        </row>
        <row r="9842">
          <cell r="A9842" t="str">
            <v>U211295</v>
          </cell>
          <cell r="B9842" t="str">
            <v>Royall, Robert</v>
          </cell>
        </row>
        <row r="9843">
          <cell r="A9843" t="str">
            <v>U258747</v>
          </cell>
          <cell r="B9843" t="str">
            <v>Olson, Jacob</v>
          </cell>
        </row>
        <row r="9844">
          <cell r="A9844" t="str">
            <v>U240834</v>
          </cell>
          <cell r="B9844" t="str">
            <v>Smith, Shane</v>
          </cell>
        </row>
        <row r="9845">
          <cell r="A9845" t="str">
            <v>U223042</v>
          </cell>
          <cell r="B9845" t="str">
            <v>Gauvin, Mark</v>
          </cell>
        </row>
        <row r="9846">
          <cell r="A9846" t="str">
            <v>U054446</v>
          </cell>
          <cell r="B9846" t="str">
            <v>Merrick, Steven</v>
          </cell>
        </row>
        <row r="9847">
          <cell r="A9847" t="str">
            <v>U022198</v>
          </cell>
          <cell r="B9847" t="str">
            <v>Taylor, Thomas</v>
          </cell>
        </row>
        <row r="9848">
          <cell r="A9848" t="str">
            <v>U104653</v>
          </cell>
          <cell r="B9848" t="str">
            <v>Hagley, Neal</v>
          </cell>
        </row>
        <row r="9849">
          <cell r="A9849" t="str">
            <v>U106426</v>
          </cell>
          <cell r="B9849" t="str">
            <v>Bustamante, Adrian</v>
          </cell>
        </row>
        <row r="9850">
          <cell r="A9850" t="str">
            <v>U106303</v>
          </cell>
          <cell r="B9850" t="str">
            <v>Tarantina, Claire</v>
          </cell>
        </row>
        <row r="9851">
          <cell r="A9851" t="str">
            <v>U110726</v>
          </cell>
          <cell r="B9851" t="str">
            <v>Genovese, Joseph</v>
          </cell>
        </row>
        <row r="9852">
          <cell r="A9852" t="str">
            <v>U115254</v>
          </cell>
          <cell r="B9852" t="str">
            <v>Nabors, William</v>
          </cell>
        </row>
        <row r="9853">
          <cell r="A9853" t="str">
            <v>U115396</v>
          </cell>
          <cell r="B9853" t="str">
            <v>Fox, Kevin</v>
          </cell>
        </row>
        <row r="9854">
          <cell r="A9854" t="str">
            <v>U139899</v>
          </cell>
          <cell r="B9854" t="str">
            <v>Zapf, Heidi</v>
          </cell>
        </row>
        <row r="9855">
          <cell r="A9855" t="str">
            <v>U125918</v>
          </cell>
          <cell r="B9855" t="str">
            <v>Del Pozo, Raymond</v>
          </cell>
        </row>
        <row r="9856">
          <cell r="A9856" t="str">
            <v>U130631</v>
          </cell>
          <cell r="B9856" t="str">
            <v>Barath, Jeffrey</v>
          </cell>
        </row>
        <row r="9857">
          <cell r="A9857" t="str">
            <v>U144077</v>
          </cell>
          <cell r="B9857" t="str">
            <v>Lee, Lauren</v>
          </cell>
        </row>
        <row r="9858">
          <cell r="A9858" t="str">
            <v>U147265</v>
          </cell>
          <cell r="B9858" t="str">
            <v>Rood, John</v>
          </cell>
        </row>
        <row r="9859">
          <cell r="A9859" t="str">
            <v>U147564</v>
          </cell>
          <cell r="B9859" t="str">
            <v>Abegg, Joseph</v>
          </cell>
        </row>
        <row r="9860">
          <cell r="A9860" t="str">
            <v>U149426</v>
          </cell>
          <cell r="B9860" t="str">
            <v>Wampler, Jonathan</v>
          </cell>
        </row>
        <row r="9861">
          <cell r="A9861" t="str">
            <v>U149425</v>
          </cell>
          <cell r="B9861" t="str">
            <v>Ray, Jeffrey</v>
          </cell>
        </row>
        <row r="9862">
          <cell r="A9862" t="str">
            <v>U149451</v>
          </cell>
          <cell r="B9862" t="str">
            <v>Hnatov, Martin</v>
          </cell>
        </row>
        <row r="9863">
          <cell r="A9863" t="str">
            <v>U159411</v>
          </cell>
          <cell r="B9863" t="str">
            <v>Day, Michael</v>
          </cell>
        </row>
        <row r="9864">
          <cell r="A9864" t="str">
            <v>U159449</v>
          </cell>
          <cell r="B9864" t="str">
            <v>Holmes, Joseph</v>
          </cell>
        </row>
        <row r="9865">
          <cell r="A9865" t="str">
            <v>U159475</v>
          </cell>
          <cell r="B9865" t="str">
            <v>Rodriguez, Monte</v>
          </cell>
        </row>
        <row r="9866">
          <cell r="A9866" t="str">
            <v>U159474</v>
          </cell>
          <cell r="B9866" t="str">
            <v>Stebbins, Scott</v>
          </cell>
        </row>
        <row r="9867">
          <cell r="A9867" t="str">
            <v>U159566</v>
          </cell>
          <cell r="B9867" t="str">
            <v>Kallet, Timothy</v>
          </cell>
        </row>
        <row r="9868">
          <cell r="A9868" t="str">
            <v>U160974</v>
          </cell>
          <cell r="B9868" t="str">
            <v>Page, Brian</v>
          </cell>
        </row>
        <row r="9869">
          <cell r="A9869" t="str">
            <v>U160970</v>
          </cell>
          <cell r="B9869" t="str">
            <v>Zoppi, Drew</v>
          </cell>
        </row>
        <row r="9870">
          <cell r="A9870" t="str">
            <v>U160980</v>
          </cell>
          <cell r="B9870" t="str">
            <v>Siebold, Daniel</v>
          </cell>
        </row>
        <row r="9871">
          <cell r="A9871" t="str">
            <v>U160973</v>
          </cell>
          <cell r="B9871" t="str">
            <v>Smith, Christian</v>
          </cell>
        </row>
        <row r="9872">
          <cell r="A9872" t="str">
            <v>U160964</v>
          </cell>
          <cell r="B9872" t="str">
            <v>Colucci, Thomas</v>
          </cell>
        </row>
        <row r="9873">
          <cell r="A9873" t="str">
            <v>U161002</v>
          </cell>
          <cell r="B9873" t="str">
            <v>Rannie, James</v>
          </cell>
        </row>
        <row r="9874">
          <cell r="A9874" t="str">
            <v>U235296</v>
          </cell>
          <cell r="B9874" t="str">
            <v>Archung, Michael</v>
          </cell>
        </row>
        <row r="9875">
          <cell r="A9875" t="str">
            <v>U161045</v>
          </cell>
          <cell r="B9875" t="str">
            <v>Matthews, Gary</v>
          </cell>
        </row>
        <row r="9876">
          <cell r="A9876" t="str">
            <v>U248781</v>
          </cell>
          <cell r="B9876" t="str">
            <v>Ramsey, John</v>
          </cell>
        </row>
        <row r="9877">
          <cell r="A9877" t="str">
            <v>U161097</v>
          </cell>
          <cell r="B9877" t="str">
            <v>Hoadley, David</v>
          </cell>
        </row>
        <row r="9878">
          <cell r="A9878" t="str">
            <v>U161108</v>
          </cell>
          <cell r="B9878" t="str">
            <v>Stegmann, Edgar</v>
          </cell>
        </row>
        <row r="9879">
          <cell r="A9879" t="str">
            <v>U163874</v>
          </cell>
          <cell r="B9879" t="str">
            <v>Adam, Matthew</v>
          </cell>
        </row>
        <row r="9880">
          <cell r="A9880" t="str">
            <v>U163879</v>
          </cell>
          <cell r="B9880" t="str">
            <v>Sheppard, Kevin</v>
          </cell>
        </row>
        <row r="9881">
          <cell r="A9881" t="str">
            <v>U163871</v>
          </cell>
          <cell r="B9881" t="str">
            <v>Dyson, Clayton</v>
          </cell>
        </row>
        <row r="9882">
          <cell r="A9882" t="str">
            <v>U163835</v>
          </cell>
          <cell r="B9882" t="str">
            <v>Finnegan, Thomas</v>
          </cell>
        </row>
        <row r="9883">
          <cell r="A9883" t="str">
            <v>U239142</v>
          </cell>
          <cell r="B9883" t="str">
            <v>Palma, Randolph</v>
          </cell>
        </row>
        <row r="9884">
          <cell r="A9884" t="str">
            <v>U164371</v>
          </cell>
          <cell r="B9884" t="str">
            <v>Potter, Taylor</v>
          </cell>
        </row>
        <row r="9885">
          <cell r="A9885" t="str">
            <v>U213968</v>
          </cell>
          <cell r="B9885" t="str">
            <v>Beck, Lawrence</v>
          </cell>
        </row>
        <row r="9886">
          <cell r="A9886" t="str">
            <v>U164476</v>
          </cell>
          <cell r="B9886" t="str">
            <v>Kennelly, Edward</v>
          </cell>
        </row>
        <row r="9887">
          <cell r="A9887" t="str">
            <v>U164511</v>
          </cell>
          <cell r="B9887" t="str">
            <v>Peck, Joseph</v>
          </cell>
        </row>
        <row r="9888">
          <cell r="A9888" t="str">
            <v>U164527</v>
          </cell>
          <cell r="B9888" t="str">
            <v>Marincic, Tomislav</v>
          </cell>
        </row>
        <row r="9889">
          <cell r="A9889" t="str">
            <v>U166424</v>
          </cell>
          <cell r="B9889" t="str">
            <v>Lacognata, Stuart</v>
          </cell>
        </row>
        <row r="9890">
          <cell r="A9890" t="str">
            <v>U153796</v>
          </cell>
          <cell r="B9890" t="str">
            <v>Riffle, John</v>
          </cell>
        </row>
        <row r="9891">
          <cell r="A9891" t="str">
            <v>U216144</v>
          </cell>
          <cell r="B9891" t="str">
            <v>Lincoln, Eric</v>
          </cell>
        </row>
        <row r="9892">
          <cell r="A9892" t="str">
            <v>U166465</v>
          </cell>
          <cell r="B9892" t="str">
            <v>Zurkowski, Paul</v>
          </cell>
        </row>
        <row r="9893">
          <cell r="A9893" t="str">
            <v>U228528</v>
          </cell>
          <cell r="B9893" t="str">
            <v>Sedlock, Stephen</v>
          </cell>
        </row>
        <row r="9894">
          <cell r="A9894" t="str">
            <v>U166520</v>
          </cell>
          <cell r="B9894" t="str">
            <v>Grap, Gregory</v>
          </cell>
        </row>
        <row r="9895">
          <cell r="A9895" t="str">
            <v>U166530</v>
          </cell>
          <cell r="B9895" t="str">
            <v>Claxton, David</v>
          </cell>
        </row>
        <row r="9896">
          <cell r="A9896" t="str">
            <v>U166542</v>
          </cell>
          <cell r="B9896" t="str">
            <v>Juetten, Matthew</v>
          </cell>
        </row>
        <row r="9897">
          <cell r="A9897" t="str">
            <v>U166566</v>
          </cell>
          <cell r="B9897" t="str">
            <v>Helgeson, Todd</v>
          </cell>
        </row>
        <row r="9898">
          <cell r="A9898" t="str">
            <v>U168036</v>
          </cell>
          <cell r="B9898" t="str">
            <v>Ano, Tetsuya</v>
          </cell>
        </row>
        <row r="9899">
          <cell r="A9899" t="str">
            <v>U168135</v>
          </cell>
          <cell r="B9899" t="str">
            <v>Verdon, Patrick</v>
          </cell>
        </row>
        <row r="9900">
          <cell r="A9900" t="str">
            <v>U168129</v>
          </cell>
          <cell r="B9900" t="str">
            <v>Pittman, Robert</v>
          </cell>
        </row>
        <row r="9901">
          <cell r="A9901" t="str">
            <v>U168157</v>
          </cell>
          <cell r="B9901" t="str">
            <v>Quinones, Carlos</v>
          </cell>
        </row>
        <row r="9902">
          <cell r="A9902" t="str">
            <v>U232791</v>
          </cell>
          <cell r="B9902" t="str">
            <v>Keib, Michael</v>
          </cell>
        </row>
        <row r="9903">
          <cell r="A9903" t="str">
            <v>U168179</v>
          </cell>
          <cell r="B9903" t="str">
            <v>Gardella, Gregory</v>
          </cell>
        </row>
        <row r="9904">
          <cell r="A9904" t="str">
            <v>U189122</v>
          </cell>
          <cell r="B9904" t="str">
            <v>Johnson, Glenn</v>
          </cell>
        </row>
        <row r="9905">
          <cell r="A9905" t="str">
            <v>U168224</v>
          </cell>
          <cell r="B9905" t="str">
            <v>Rose, Christian</v>
          </cell>
        </row>
        <row r="9906">
          <cell r="A9906" t="str">
            <v>U171123</v>
          </cell>
          <cell r="B9906" t="str">
            <v>Hallawell, Robert</v>
          </cell>
        </row>
        <row r="9907">
          <cell r="A9907" t="str">
            <v>U171153</v>
          </cell>
          <cell r="B9907" t="str">
            <v>Fleischmann, Peter</v>
          </cell>
        </row>
        <row r="9908">
          <cell r="A9908" t="str">
            <v>U171161</v>
          </cell>
          <cell r="B9908" t="str">
            <v>Avery, Mark</v>
          </cell>
        </row>
        <row r="9909">
          <cell r="A9909" t="str">
            <v>U171180</v>
          </cell>
          <cell r="B9909" t="str">
            <v>Watson, George</v>
          </cell>
        </row>
        <row r="9910">
          <cell r="A9910" t="str">
            <v>U171203</v>
          </cell>
          <cell r="B9910" t="str">
            <v>Hayes, Charles</v>
          </cell>
        </row>
        <row r="9911">
          <cell r="A9911" t="str">
            <v>U171230</v>
          </cell>
          <cell r="B9911" t="str">
            <v>Graves, Ronald</v>
          </cell>
        </row>
        <row r="9912">
          <cell r="A9912" t="str">
            <v>U171232</v>
          </cell>
          <cell r="B9912" t="str">
            <v>Maksimczyk, Joseph</v>
          </cell>
        </row>
        <row r="9913">
          <cell r="A9913" t="str">
            <v>U173982</v>
          </cell>
          <cell r="B9913" t="str">
            <v>Slovitsky, Robert</v>
          </cell>
        </row>
        <row r="9914">
          <cell r="A9914" t="str">
            <v>U197345</v>
          </cell>
          <cell r="B9914" t="str">
            <v>Nordheim, Eric</v>
          </cell>
        </row>
        <row r="9915">
          <cell r="A9915" t="str">
            <v>U174059</v>
          </cell>
          <cell r="B9915" t="str">
            <v>Reigle, Hans</v>
          </cell>
        </row>
        <row r="9916">
          <cell r="A9916" t="str">
            <v>U174042</v>
          </cell>
          <cell r="B9916" t="str">
            <v>Wright, Dianna</v>
          </cell>
        </row>
        <row r="9917">
          <cell r="A9917" t="str">
            <v>U174041</v>
          </cell>
          <cell r="B9917" t="str">
            <v>Fox, Joseph</v>
          </cell>
        </row>
        <row r="9918">
          <cell r="A9918" t="str">
            <v>U249028</v>
          </cell>
          <cell r="B9918" t="str">
            <v>Stronach, Brian</v>
          </cell>
        </row>
        <row r="9919">
          <cell r="A9919" t="str">
            <v>U174082</v>
          </cell>
          <cell r="B9919" t="str">
            <v>Doucet, David</v>
          </cell>
        </row>
        <row r="9920">
          <cell r="A9920" t="str">
            <v>U174108</v>
          </cell>
          <cell r="B9920" t="str">
            <v>Shepardson, Matthew</v>
          </cell>
        </row>
        <row r="9921">
          <cell r="A9921" t="str">
            <v>U174124</v>
          </cell>
          <cell r="B9921" t="str">
            <v>Devaney, James</v>
          </cell>
        </row>
        <row r="9922">
          <cell r="A9922" t="str">
            <v>U174147</v>
          </cell>
          <cell r="B9922" t="str">
            <v>Faller, Peter</v>
          </cell>
        </row>
        <row r="9923">
          <cell r="A9923" t="str">
            <v>U243137</v>
          </cell>
          <cell r="B9923" t="str">
            <v>Nielsen, Shawn</v>
          </cell>
        </row>
        <row r="9924">
          <cell r="A9924" t="str">
            <v>U237081</v>
          </cell>
          <cell r="B9924" t="str">
            <v>Haberman, Richard</v>
          </cell>
        </row>
        <row r="9925">
          <cell r="A9925" t="str">
            <v>U180335</v>
          </cell>
          <cell r="B9925" t="str">
            <v>Eberhardt, Jeffrey</v>
          </cell>
        </row>
        <row r="9926">
          <cell r="A9926" t="str">
            <v>U110149</v>
          </cell>
          <cell r="B9926" t="str">
            <v>Sinn, Eric</v>
          </cell>
        </row>
        <row r="9927">
          <cell r="A9927" t="str">
            <v>U233344</v>
          </cell>
          <cell r="B9927" t="str">
            <v>Borghoff, Eric</v>
          </cell>
        </row>
        <row r="9928">
          <cell r="A9928" t="str">
            <v>U180369</v>
          </cell>
          <cell r="B9928" t="str">
            <v>Rasmussen, Robert</v>
          </cell>
        </row>
        <row r="9929">
          <cell r="A9929" t="str">
            <v>U180379</v>
          </cell>
          <cell r="B9929" t="str">
            <v>O'Halloran, Paul</v>
          </cell>
        </row>
        <row r="9930">
          <cell r="A9930" t="str">
            <v>U180409</v>
          </cell>
          <cell r="B9930" t="str">
            <v>Nealon, Robert</v>
          </cell>
        </row>
        <row r="9931">
          <cell r="A9931" t="str">
            <v>U180416</v>
          </cell>
          <cell r="B9931" t="str">
            <v>Mercier, Greg</v>
          </cell>
        </row>
        <row r="9932">
          <cell r="A9932" t="str">
            <v>U180423</v>
          </cell>
          <cell r="B9932" t="str">
            <v>Caldwell, David</v>
          </cell>
        </row>
        <row r="9933">
          <cell r="A9933" t="str">
            <v>U180508</v>
          </cell>
          <cell r="B9933" t="str">
            <v>Windas, Robert</v>
          </cell>
        </row>
        <row r="9934">
          <cell r="A9934" t="str">
            <v>U180529</v>
          </cell>
          <cell r="B9934" t="str">
            <v>Nicolson, Stewart</v>
          </cell>
        </row>
        <row r="9935">
          <cell r="A9935" t="str">
            <v>U284244</v>
          </cell>
          <cell r="B9935" t="str">
            <v>Huckabay, David</v>
          </cell>
        </row>
        <row r="9936">
          <cell r="A9936" t="str">
            <v>U182110</v>
          </cell>
          <cell r="B9936" t="str">
            <v>Vanek, Mark</v>
          </cell>
        </row>
        <row r="9937">
          <cell r="A9937" t="str">
            <v>U182136</v>
          </cell>
          <cell r="B9937" t="str">
            <v>Campbell, Timothy</v>
          </cell>
        </row>
        <row r="9938">
          <cell r="A9938" t="str">
            <v>U227812</v>
          </cell>
          <cell r="B9938" t="str">
            <v>Cates, Stewart</v>
          </cell>
        </row>
        <row r="9939">
          <cell r="A9939" t="str">
            <v>U268859</v>
          </cell>
          <cell r="B9939" t="str">
            <v>Brawner, Gregory</v>
          </cell>
        </row>
        <row r="9940">
          <cell r="A9940" t="str">
            <v>U239331</v>
          </cell>
          <cell r="B9940" t="str">
            <v>Young, James</v>
          </cell>
        </row>
        <row r="9941">
          <cell r="A9941" t="str">
            <v>U233514</v>
          </cell>
          <cell r="B9941" t="str">
            <v>Pindell, Richard</v>
          </cell>
        </row>
        <row r="9942">
          <cell r="A9942" t="str">
            <v>U182201</v>
          </cell>
          <cell r="B9942" t="str">
            <v>Rowe, Timothy</v>
          </cell>
        </row>
        <row r="9943">
          <cell r="A9943" t="str">
            <v>U182213</v>
          </cell>
          <cell r="B9943" t="str">
            <v>Washburn, Lucien</v>
          </cell>
        </row>
        <row r="9944">
          <cell r="A9944" t="str">
            <v>U182230</v>
          </cell>
          <cell r="B9944" t="str">
            <v>Giuliano, Dario</v>
          </cell>
        </row>
        <row r="9945">
          <cell r="A9945" t="str">
            <v>U235012</v>
          </cell>
          <cell r="B9945" t="str">
            <v>Barrett, Andrew</v>
          </cell>
        </row>
        <row r="9946">
          <cell r="A9946" t="str">
            <v>U182236</v>
          </cell>
          <cell r="B9946" t="str">
            <v>Paulsgrove, David</v>
          </cell>
        </row>
        <row r="9947">
          <cell r="A9947" t="str">
            <v>U257053</v>
          </cell>
          <cell r="B9947" t="str">
            <v>Spencer, Donald</v>
          </cell>
        </row>
        <row r="9948">
          <cell r="A9948" t="str">
            <v>U245774</v>
          </cell>
          <cell r="B9948" t="str">
            <v>Gilchrist, Timothy</v>
          </cell>
        </row>
        <row r="9949">
          <cell r="A9949" t="str">
            <v>U106630</v>
          </cell>
          <cell r="B9949" t="str">
            <v>Salley, Benjamin</v>
          </cell>
        </row>
        <row r="9950">
          <cell r="A9950" t="str">
            <v>U231595</v>
          </cell>
          <cell r="B9950" t="str">
            <v>Alessio, Ernesto</v>
          </cell>
        </row>
        <row r="9951">
          <cell r="A9951" t="str">
            <v>U182304</v>
          </cell>
          <cell r="B9951" t="str">
            <v>Storey, Jeffrey</v>
          </cell>
        </row>
        <row r="9952">
          <cell r="A9952" t="str">
            <v>U243345</v>
          </cell>
          <cell r="B9952" t="str">
            <v>Charlton, William</v>
          </cell>
        </row>
        <row r="9953">
          <cell r="A9953" t="str">
            <v>U237350</v>
          </cell>
          <cell r="B9953" t="str">
            <v>Fradkin, Benjamin</v>
          </cell>
        </row>
        <row r="9954">
          <cell r="A9954" t="str">
            <v>U182328</v>
          </cell>
          <cell r="B9954" t="str">
            <v>Frankenfield, John</v>
          </cell>
        </row>
        <row r="9955">
          <cell r="A9955" t="str">
            <v>U182356</v>
          </cell>
          <cell r="B9955" t="str">
            <v>Achille, Alan</v>
          </cell>
        </row>
        <row r="9956">
          <cell r="A9956" t="str">
            <v>U234709</v>
          </cell>
          <cell r="B9956" t="str">
            <v>Goffin, Joseph</v>
          </cell>
        </row>
        <row r="9957">
          <cell r="A9957" t="str">
            <v>U236284</v>
          </cell>
          <cell r="B9957" t="str">
            <v>Vincequere, Marc</v>
          </cell>
        </row>
        <row r="9958">
          <cell r="A9958" t="str">
            <v>U182341</v>
          </cell>
          <cell r="B9958" t="str">
            <v>Barker, John</v>
          </cell>
        </row>
        <row r="9959">
          <cell r="A9959" t="str">
            <v>U182347</v>
          </cell>
          <cell r="B9959" t="str">
            <v>Daniels, Mark</v>
          </cell>
        </row>
        <row r="9960">
          <cell r="A9960" t="str">
            <v>U245205</v>
          </cell>
          <cell r="B9960" t="str">
            <v>Cortes, Carlos</v>
          </cell>
        </row>
        <row r="9961">
          <cell r="A9961" t="str">
            <v>U182349</v>
          </cell>
          <cell r="B9961" t="str">
            <v>Quinn, Scott</v>
          </cell>
        </row>
        <row r="9962">
          <cell r="A9962" t="str">
            <v>U185839</v>
          </cell>
          <cell r="B9962" t="str">
            <v>Anderson, Axel</v>
          </cell>
        </row>
        <row r="9963">
          <cell r="A9963" t="str">
            <v>U245055</v>
          </cell>
          <cell r="B9963" t="str">
            <v>Patterson, Darren</v>
          </cell>
        </row>
        <row r="9964">
          <cell r="A9964" t="str">
            <v>U185866</v>
          </cell>
          <cell r="B9964" t="str">
            <v>Resnik, William</v>
          </cell>
        </row>
        <row r="9965">
          <cell r="A9965" t="str">
            <v>U236033</v>
          </cell>
          <cell r="B9965" t="str">
            <v>Giles, Todd</v>
          </cell>
        </row>
        <row r="9966">
          <cell r="A9966" t="str">
            <v>U185922</v>
          </cell>
          <cell r="B9966" t="str">
            <v>Jarvis, Donald</v>
          </cell>
        </row>
        <row r="9967">
          <cell r="A9967" t="str">
            <v>U233932</v>
          </cell>
          <cell r="B9967" t="str">
            <v>Carney, Christopher</v>
          </cell>
        </row>
        <row r="9968">
          <cell r="A9968" t="str">
            <v>U185896</v>
          </cell>
          <cell r="B9968" t="str">
            <v>Clubb, John</v>
          </cell>
        </row>
        <row r="9969">
          <cell r="A9969" t="str">
            <v>U244161</v>
          </cell>
          <cell r="B9969" t="str">
            <v>Bogard, Robert</v>
          </cell>
        </row>
        <row r="9970">
          <cell r="A9970" t="str">
            <v>U185954</v>
          </cell>
          <cell r="B9970" t="str">
            <v>Persin, Daniel</v>
          </cell>
        </row>
        <row r="9971">
          <cell r="A9971" t="str">
            <v>U185961</v>
          </cell>
          <cell r="B9971" t="str">
            <v>Schwart, John</v>
          </cell>
        </row>
        <row r="9972">
          <cell r="A9972" t="str">
            <v>U253336</v>
          </cell>
          <cell r="B9972" t="str">
            <v>Kadonoff, Barry</v>
          </cell>
        </row>
        <row r="9973">
          <cell r="A9973" t="str">
            <v>U185980</v>
          </cell>
          <cell r="B9973" t="str">
            <v>Mastronikolas, Panayiotis</v>
          </cell>
        </row>
        <row r="9974">
          <cell r="A9974" t="str">
            <v>U185981</v>
          </cell>
          <cell r="B9974" t="str">
            <v>Berg, Eric</v>
          </cell>
        </row>
        <row r="9975">
          <cell r="A9975" t="str">
            <v>U241167</v>
          </cell>
          <cell r="B9975" t="str">
            <v>Ventresca, Marc</v>
          </cell>
        </row>
        <row r="9976">
          <cell r="A9976" t="str">
            <v>U220654</v>
          </cell>
          <cell r="B9976" t="str">
            <v>Weingart, Edward</v>
          </cell>
        </row>
        <row r="9977">
          <cell r="A9977" t="str">
            <v>U158044</v>
          </cell>
          <cell r="B9977" t="str">
            <v>Adams, Christopher</v>
          </cell>
        </row>
        <row r="9978">
          <cell r="A9978" t="str">
            <v>U193564</v>
          </cell>
          <cell r="B9978" t="str">
            <v>Beck, Anthony</v>
          </cell>
        </row>
        <row r="9979">
          <cell r="A9979" t="str">
            <v>U182337</v>
          </cell>
          <cell r="B9979" t="str">
            <v>Nolan, James</v>
          </cell>
        </row>
        <row r="9980">
          <cell r="A9980" t="str">
            <v>U193562</v>
          </cell>
          <cell r="B9980" t="str">
            <v>Stoll, James</v>
          </cell>
        </row>
        <row r="9981">
          <cell r="A9981" t="str">
            <v>U193581</v>
          </cell>
          <cell r="B9981" t="str">
            <v>Shima, Michael</v>
          </cell>
        </row>
        <row r="9982">
          <cell r="A9982" t="str">
            <v>U193585</v>
          </cell>
          <cell r="B9982" t="str">
            <v>Ragland, Jack</v>
          </cell>
        </row>
        <row r="9983">
          <cell r="A9983" t="str">
            <v>U193608</v>
          </cell>
          <cell r="B9983" t="str">
            <v>Veve, Rafael</v>
          </cell>
        </row>
        <row r="9984">
          <cell r="A9984" t="str">
            <v>U193615</v>
          </cell>
          <cell r="B9984" t="str">
            <v>Manthei, Christy</v>
          </cell>
        </row>
        <row r="9985">
          <cell r="A9985" t="str">
            <v>U229258</v>
          </cell>
          <cell r="B9985" t="str">
            <v>Raffa, Rosario</v>
          </cell>
        </row>
        <row r="9986">
          <cell r="A9986" t="str">
            <v>U243795</v>
          </cell>
          <cell r="B9986" t="str">
            <v>Donahue, Ryan</v>
          </cell>
        </row>
        <row r="9987">
          <cell r="A9987" t="str">
            <v>U221859</v>
          </cell>
          <cell r="B9987" t="str">
            <v>Mihuc, John Michael</v>
          </cell>
        </row>
        <row r="9988">
          <cell r="A9988" t="str">
            <v>U189558</v>
          </cell>
          <cell r="B9988" t="str">
            <v>Hayes, Joe</v>
          </cell>
        </row>
        <row r="9989">
          <cell r="A9989" t="str">
            <v>U193715</v>
          </cell>
          <cell r="B9989" t="str">
            <v>Jutte, Matthew</v>
          </cell>
        </row>
        <row r="9990">
          <cell r="A9990" t="str">
            <v>U193726</v>
          </cell>
          <cell r="B9990" t="str">
            <v>Tucker, Thaddeus</v>
          </cell>
        </row>
        <row r="9991">
          <cell r="A9991" t="str">
            <v>U193742</v>
          </cell>
          <cell r="B9991" t="str">
            <v>Sperry, Scott</v>
          </cell>
        </row>
        <row r="9992">
          <cell r="A9992" t="str">
            <v>U184480</v>
          </cell>
          <cell r="B9992" t="str">
            <v>Listenbee, Tirrell</v>
          </cell>
        </row>
        <row r="9993">
          <cell r="A9993" t="str">
            <v>U193773</v>
          </cell>
          <cell r="B9993" t="str">
            <v>Visco, Mark</v>
          </cell>
        </row>
        <row r="9994">
          <cell r="A9994" t="str">
            <v>U247113</v>
          </cell>
          <cell r="B9994" t="str">
            <v>Cook, Joseph</v>
          </cell>
        </row>
        <row r="9995">
          <cell r="A9995" t="str">
            <v>U193815</v>
          </cell>
          <cell r="B9995" t="str">
            <v>Burgess, Todd</v>
          </cell>
        </row>
        <row r="9996">
          <cell r="A9996" t="str">
            <v>U193859</v>
          </cell>
          <cell r="B9996" t="str">
            <v>Francis, Michael</v>
          </cell>
        </row>
        <row r="9997">
          <cell r="A9997" t="str">
            <v>U193896</v>
          </cell>
          <cell r="B9997" t="str">
            <v>Clark, Warren</v>
          </cell>
        </row>
        <row r="9998">
          <cell r="A9998" t="str">
            <v>U249141</v>
          </cell>
          <cell r="B9998" t="str">
            <v>Kutschera, Timothy</v>
          </cell>
        </row>
        <row r="9999">
          <cell r="A9999" t="str">
            <v>U234913</v>
          </cell>
          <cell r="B9999" t="str">
            <v>Ruley, Robert</v>
          </cell>
        </row>
        <row r="10000">
          <cell r="A10000" t="str">
            <v>U240906</v>
          </cell>
          <cell r="B10000" t="str">
            <v>Kissinger, Stewart</v>
          </cell>
        </row>
        <row r="10001">
          <cell r="A10001" t="str">
            <v>U251604</v>
          </cell>
          <cell r="B10001" t="str">
            <v>Humphreys, Brian</v>
          </cell>
        </row>
        <row r="10002">
          <cell r="A10002" t="str">
            <v>U233676</v>
          </cell>
          <cell r="B10002" t="str">
            <v>Duggan, John</v>
          </cell>
        </row>
        <row r="10003">
          <cell r="A10003" t="str">
            <v>U254159</v>
          </cell>
          <cell r="B10003" t="str">
            <v>Solis, Richard</v>
          </cell>
        </row>
        <row r="10004">
          <cell r="A10004" t="str">
            <v>U243745</v>
          </cell>
          <cell r="B10004" t="str">
            <v>Roberts, Randy</v>
          </cell>
        </row>
        <row r="10005">
          <cell r="A10005" t="str">
            <v>U255090</v>
          </cell>
          <cell r="B10005" t="str">
            <v>Hastings, Scott</v>
          </cell>
        </row>
        <row r="10006">
          <cell r="A10006" t="str">
            <v>U105678</v>
          </cell>
          <cell r="B10006" t="str">
            <v>Carey, Christopher</v>
          </cell>
        </row>
        <row r="10007">
          <cell r="A10007" t="str">
            <v>U256059</v>
          </cell>
          <cell r="B10007" t="str">
            <v>Tardiff, Brian</v>
          </cell>
        </row>
        <row r="10008">
          <cell r="A10008" t="str">
            <v>U256547</v>
          </cell>
          <cell r="B10008" t="str">
            <v>Inouye, Junichiro</v>
          </cell>
        </row>
        <row r="10009">
          <cell r="A10009" t="str">
            <v>U229249</v>
          </cell>
          <cell r="B10009" t="str">
            <v>Wilson, Michael</v>
          </cell>
        </row>
        <row r="10010">
          <cell r="A10010" t="str">
            <v>U235464</v>
          </cell>
          <cell r="B10010" t="str">
            <v>Greisman, Matthew</v>
          </cell>
        </row>
        <row r="10011">
          <cell r="A10011" t="str">
            <v>U257511</v>
          </cell>
          <cell r="B10011" t="str">
            <v>McDonough, Mitchell</v>
          </cell>
        </row>
        <row r="10012">
          <cell r="A10012" t="str">
            <v>U257850</v>
          </cell>
          <cell r="B10012" t="str">
            <v>Cieszynski, Gary</v>
          </cell>
        </row>
        <row r="10013">
          <cell r="A10013" t="str">
            <v>U229082</v>
          </cell>
          <cell r="B10013" t="str">
            <v>Brown, Napoleon</v>
          </cell>
        </row>
        <row r="10014">
          <cell r="A10014" t="str">
            <v>U268172</v>
          </cell>
          <cell r="B10014" t="str">
            <v>Ashton, Kenneth</v>
          </cell>
        </row>
        <row r="10015">
          <cell r="A10015" t="str">
            <v>U258181</v>
          </cell>
          <cell r="B10015" t="str">
            <v>Lang, Paul</v>
          </cell>
        </row>
        <row r="10016">
          <cell r="A10016" t="str">
            <v>U258540</v>
          </cell>
          <cell r="B10016" t="str">
            <v>Bautista, Rafael</v>
          </cell>
        </row>
        <row r="10017">
          <cell r="A10017" t="str">
            <v>U222141</v>
          </cell>
          <cell r="B10017" t="str">
            <v>Crockett, David</v>
          </cell>
        </row>
        <row r="10018">
          <cell r="A10018" t="str">
            <v>U227337</v>
          </cell>
          <cell r="B10018" t="str">
            <v>Macaulay, Ted</v>
          </cell>
        </row>
        <row r="10019">
          <cell r="A10019" t="str">
            <v>U113769</v>
          </cell>
          <cell r="B10019" t="str">
            <v>Morgan, John</v>
          </cell>
        </row>
        <row r="10020">
          <cell r="A10020" t="str">
            <v>U211698</v>
          </cell>
          <cell r="B10020" t="str">
            <v>Hinkson, Richard</v>
          </cell>
        </row>
        <row r="10021">
          <cell r="A10021" t="str">
            <v>U259911</v>
          </cell>
          <cell r="B10021" t="str">
            <v>Dabney, William</v>
          </cell>
        </row>
        <row r="10022">
          <cell r="A10022" t="str">
            <v>U275694</v>
          </cell>
          <cell r="B10022" t="str">
            <v>Gardner, Bryan</v>
          </cell>
        </row>
        <row r="10023">
          <cell r="A10023" t="str">
            <v>U236038</v>
          </cell>
          <cell r="B10023" t="str">
            <v>DeMoss, Dale</v>
          </cell>
        </row>
        <row r="10024">
          <cell r="A10024" t="str">
            <v>U263891</v>
          </cell>
          <cell r="B10024" t="str">
            <v>Pearson-Moss, Brian</v>
          </cell>
        </row>
        <row r="10025">
          <cell r="A10025" t="str">
            <v>U265463</v>
          </cell>
          <cell r="B10025" t="str">
            <v>Schmackers, Steven</v>
          </cell>
        </row>
        <row r="10026">
          <cell r="A10026" t="str">
            <v>U265682</v>
          </cell>
          <cell r="B10026" t="str">
            <v>Boylan, Eric</v>
          </cell>
        </row>
        <row r="10027">
          <cell r="A10027" t="str">
            <v>U266452</v>
          </cell>
          <cell r="B10027" t="str">
            <v>McLawrence, Terrence</v>
          </cell>
        </row>
        <row r="10028">
          <cell r="A10028" t="str">
            <v>U266856</v>
          </cell>
          <cell r="B10028" t="str">
            <v>O'Halloran, Thomas</v>
          </cell>
        </row>
        <row r="10029">
          <cell r="A10029" t="str">
            <v>U269243</v>
          </cell>
          <cell r="B10029" t="str">
            <v>Rogers, Barent</v>
          </cell>
        </row>
        <row r="10030">
          <cell r="A10030" t="str">
            <v>U273451</v>
          </cell>
          <cell r="B10030" t="str">
            <v>Morgan, Erika</v>
          </cell>
        </row>
        <row r="10031">
          <cell r="A10031" t="str">
            <v>U059968</v>
          </cell>
          <cell r="B10031" t="str">
            <v>Dill, Richard</v>
          </cell>
        </row>
        <row r="10032">
          <cell r="A10032" t="str">
            <v>U304605</v>
          </cell>
          <cell r="B10032" t="str">
            <v>Denke, Paul</v>
          </cell>
        </row>
        <row r="10033">
          <cell r="A10033" t="str">
            <v>U308098</v>
          </cell>
          <cell r="B10033" t="str">
            <v>Plested, Leaf</v>
          </cell>
        </row>
        <row r="10034">
          <cell r="A10034" t="str">
            <v>U308106</v>
          </cell>
          <cell r="B10034" t="str">
            <v>Corrao, Kevin</v>
          </cell>
        </row>
        <row r="10035">
          <cell r="A10035" t="str">
            <v>U308289</v>
          </cell>
          <cell r="B10035" t="str">
            <v>Benza, Michael</v>
          </cell>
        </row>
        <row r="10036">
          <cell r="A10036" t="str">
            <v>U308372</v>
          </cell>
          <cell r="B10036" t="str">
            <v>Bitoff, Alexander</v>
          </cell>
        </row>
        <row r="10037">
          <cell r="A10037" t="str">
            <v>U308452</v>
          </cell>
          <cell r="B10037" t="str">
            <v>Grant, Zachary</v>
          </cell>
        </row>
        <row r="10038">
          <cell r="A10038" t="str">
            <v>U308549</v>
          </cell>
          <cell r="B10038" t="str">
            <v>Riggle, Charles</v>
          </cell>
        </row>
        <row r="10039">
          <cell r="A10039" t="str">
            <v>U308709</v>
          </cell>
          <cell r="B10039" t="str">
            <v>Maki, Nathan</v>
          </cell>
        </row>
        <row r="10040">
          <cell r="A10040" t="str">
            <v>U308767</v>
          </cell>
          <cell r="B10040" t="str">
            <v>Kern, Scott</v>
          </cell>
        </row>
        <row r="10041">
          <cell r="A10041" t="str">
            <v>U308802</v>
          </cell>
          <cell r="B10041" t="str">
            <v>Poskas, Michael</v>
          </cell>
        </row>
        <row r="10042">
          <cell r="A10042" t="str">
            <v>U330587</v>
          </cell>
          <cell r="B10042" t="str">
            <v>Anwar, Ejaz</v>
          </cell>
        </row>
        <row r="10043">
          <cell r="A10043" t="str">
            <v>U330591</v>
          </cell>
          <cell r="B10043" t="str">
            <v>Denomme, Timothy</v>
          </cell>
        </row>
        <row r="10044">
          <cell r="A10044" t="str">
            <v>U331098</v>
          </cell>
          <cell r="B10044" t="str">
            <v>Daigneault, Michael</v>
          </cell>
        </row>
        <row r="10045">
          <cell r="A10045" t="str">
            <v>U331520</v>
          </cell>
          <cell r="B10045" t="str">
            <v>Spiering, Michael</v>
          </cell>
        </row>
        <row r="10046">
          <cell r="A10046" t="str">
            <v>U331966</v>
          </cell>
          <cell r="B10046" t="str">
            <v>Heikkinen, Peter</v>
          </cell>
        </row>
        <row r="10047">
          <cell r="A10047" t="str">
            <v>U332254</v>
          </cell>
          <cell r="B10047" t="str">
            <v>Vetter, Scott</v>
          </cell>
        </row>
        <row r="10048">
          <cell r="A10048" t="str">
            <v>U332259</v>
          </cell>
          <cell r="B10048" t="str">
            <v>Swindler, Gregory</v>
          </cell>
        </row>
        <row r="10049">
          <cell r="A10049" t="str">
            <v>U332616</v>
          </cell>
          <cell r="B10049" t="str">
            <v>Thomas, Robert</v>
          </cell>
        </row>
        <row r="10050">
          <cell r="A10050" t="str">
            <v>U332768</v>
          </cell>
          <cell r="B10050" t="str">
            <v>Landell, Craig</v>
          </cell>
        </row>
        <row r="10051">
          <cell r="A10051" t="str">
            <v>U332833</v>
          </cell>
          <cell r="B10051" t="str">
            <v>Foley, Anne</v>
          </cell>
        </row>
        <row r="10052">
          <cell r="A10052" t="str">
            <v>U332938</v>
          </cell>
          <cell r="B10052" t="str">
            <v>Mossallam, Ibrahim</v>
          </cell>
        </row>
        <row r="10053">
          <cell r="A10053" t="str">
            <v>U333485</v>
          </cell>
          <cell r="B10053" t="str">
            <v>Aduddell, Andy</v>
          </cell>
        </row>
        <row r="10054">
          <cell r="A10054" t="str">
            <v>U333570</v>
          </cell>
          <cell r="B10054" t="str">
            <v>Vorotnyak, Oleg</v>
          </cell>
        </row>
        <row r="10055">
          <cell r="A10055" t="str">
            <v>U333571</v>
          </cell>
          <cell r="B10055" t="str">
            <v>Vickroy, Alexander</v>
          </cell>
        </row>
        <row r="10056">
          <cell r="A10056" t="str">
            <v>U333638</v>
          </cell>
          <cell r="B10056" t="str">
            <v>Kessler, David</v>
          </cell>
        </row>
        <row r="10057">
          <cell r="A10057" t="str">
            <v>U333696</v>
          </cell>
          <cell r="B10057" t="str">
            <v>Sosnowski, Robert</v>
          </cell>
        </row>
        <row r="10058">
          <cell r="A10058" t="str">
            <v>U333867</v>
          </cell>
          <cell r="B10058" t="str">
            <v>Patel, Ravi</v>
          </cell>
        </row>
        <row r="10059">
          <cell r="A10059" t="str">
            <v>U333876</v>
          </cell>
          <cell r="B10059" t="str">
            <v>Hobson, Jordan</v>
          </cell>
        </row>
        <row r="10060">
          <cell r="A10060" t="str">
            <v>U334078</v>
          </cell>
          <cell r="B10060" t="str">
            <v>Olson, Andrew</v>
          </cell>
        </row>
        <row r="10061">
          <cell r="A10061" t="str">
            <v>U334178</v>
          </cell>
          <cell r="B10061" t="str">
            <v>Paredes, Jose</v>
          </cell>
        </row>
        <row r="10062">
          <cell r="A10062" t="str">
            <v>U334190</v>
          </cell>
          <cell r="B10062" t="str">
            <v>Westcott, Christopher</v>
          </cell>
        </row>
        <row r="10063">
          <cell r="A10063" t="str">
            <v>U334566</v>
          </cell>
          <cell r="B10063" t="str">
            <v>Escola, Daniel</v>
          </cell>
        </row>
        <row r="10064">
          <cell r="A10064" t="str">
            <v>U334878</v>
          </cell>
          <cell r="B10064" t="str">
            <v>Carroll, William</v>
          </cell>
        </row>
        <row r="10065">
          <cell r="A10065" t="str">
            <v>U335066</v>
          </cell>
          <cell r="B10065" t="str">
            <v>Carlin, Kevin</v>
          </cell>
        </row>
        <row r="10066">
          <cell r="A10066" t="str">
            <v>U335073</v>
          </cell>
          <cell r="B10066" t="str">
            <v>Sneller, Andrew</v>
          </cell>
        </row>
        <row r="10067">
          <cell r="A10067" t="str">
            <v>U335378</v>
          </cell>
          <cell r="B10067" t="str">
            <v>Brennan, John</v>
          </cell>
        </row>
        <row r="10068">
          <cell r="A10068" t="str">
            <v>U335637</v>
          </cell>
          <cell r="B10068" t="str">
            <v>Zapata-Cardone, Claudia</v>
          </cell>
        </row>
        <row r="10069">
          <cell r="A10069" t="str">
            <v>U336078</v>
          </cell>
          <cell r="B10069" t="str">
            <v>Cardone, Stephen</v>
          </cell>
        </row>
        <row r="10070">
          <cell r="A10070" t="str">
            <v>U336464</v>
          </cell>
          <cell r="B10070" t="str">
            <v>Lerner-Lam, Timothy</v>
          </cell>
        </row>
        <row r="10071">
          <cell r="A10071" t="str">
            <v>U337647</v>
          </cell>
          <cell r="B10071" t="str">
            <v>Greene, Douglas</v>
          </cell>
        </row>
        <row r="10072">
          <cell r="A10072" t="str">
            <v>U338757</v>
          </cell>
          <cell r="B10072" t="str">
            <v>Nelson, Tyler</v>
          </cell>
        </row>
        <row r="10073">
          <cell r="A10073" t="str">
            <v>U339059</v>
          </cell>
          <cell r="B10073" t="str">
            <v>Lopez, Gabriel</v>
          </cell>
        </row>
        <row r="10074">
          <cell r="A10074" t="str">
            <v>U339264</v>
          </cell>
          <cell r="B10074" t="str">
            <v>Walborn, Eric</v>
          </cell>
        </row>
        <row r="10075">
          <cell r="A10075" t="str">
            <v>U266689</v>
          </cell>
          <cell r="B10075" t="str">
            <v>Curran, Anthony</v>
          </cell>
        </row>
        <row r="10076">
          <cell r="A10076" t="str">
            <v>U339753</v>
          </cell>
          <cell r="B10076" t="str">
            <v>Whitaker, Jody</v>
          </cell>
        </row>
        <row r="10077">
          <cell r="A10077" t="str">
            <v>U168188</v>
          </cell>
          <cell r="B10077" t="str">
            <v>Cochran, Robert</v>
          </cell>
        </row>
        <row r="10078">
          <cell r="A10078" t="str">
            <v>U174066</v>
          </cell>
          <cell r="B10078" t="str">
            <v>Hollenbeck, Jeffrey</v>
          </cell>
        </row>
        <row r="10079">
          <cell r="A10079" t="str">
            <v>U174118</v>
          </cell>
          <cell r="B10079" t="str">
            <v>Hayes, Edward</v>
          </cell>
        </row>
        <row r="10080">
          <cell r="A10080" t="str">
            <v>U185883</v>
          </cell>
          <cell r="B10080" t="str">
            <v>Quackenboss, Todd</v>
          </cell>
        </row>
        <row r="10081">
          <cell r="A10081" t="str">
            <v>U185932</v>
          </cell>
          <cell r="B10081" t="str">
            <v>Bartel, Thomas</v>
          </cell>
        </row>
        <row r="10082">
          <cell r="A10082" t="str">
            <v>U235606</v>
          </cell>
          <cell r="B10082" t="str">
            <v>Posocco, Robert</v>
          </cell>
        </row>
        <row r="10083">
          <cell r="A10083" t="str">
            <v>U186039</v>
          </cell>
          <cell r="B10083" t="str">
            <v>Christensen, Dana</v>
          </cell>
        </row>
        <row r="10084">
          <cell r="A10084" t="str">
            <v>U193610</v>
          </cell>
          <cell r="B10084" t="str">
            <v>Mooney, Steven</v>
          </cell>
        </row>
        <row r="10085">
          <cell r="A10085" t="str">
            <v>U237657</v>
          </cell>
          <cell r="B10085" t="str">
            <v>Tutterow, David</v>
          </cell>
        </row>
        <row r="10086">
          <cell r="A10086" t="str">
            <v>U155351</v>
          </cell>
          <cell r="B10086" t="str">
            <v>Kolodziej, David</v>
          </cell>
        </row>
        <row r="10087">
          <cell r="A10087" t="str">
            <v>U198887</v>
          </cell>
          <cell r="B10087" t="str">
            <v>Dabney, John</v>
          </cell>
        </row>
        <row r="10088">
          <cell r="A10088" t="str">
            <v>U214623</v>
          </cell>
          <cell r="B10088" t="str">
            <v>Prosser, Sean</v>
          </cell>
        </row>
        <row r="10089">
          <cell r="A10089" t="str">
            <v>U191110</v>
          </cell>
          <cell r="B10089" t="str">
            <v>Fritsche, William</v>
          </cell>
        </row>
        <row r="10090">
          <cell r="A10090" t="str">
            <v>U193958</v>
          </cell>
          <cell r="B10090" t="str">
            <v>Rackley, Sean</v>
          </cell>
        </row>
        <row r="10091">
          <cell r="A10091" t="str">
            <v>U223472</v>
          </cell>
          <cell r="B10091" t="str">
            <v>Appezzato, Kenneth</v>
          </cell>
        </row>
        <row r="10092">
          <cell r="A10092" t="str">
            <v>U249911</v>
          </cell>
          <cell r="B10092" t="str">
            <v>Springstead, Bradley</v>
          </cell>
        </row>
        <row r="10093">
          <cell r="A10093" t="str">
            <v>U254343</v>
          </cell>
          <cell r="B10093" t="str">
            <v>Burrus, Shawn</v>
          </cell>
        </row>
        <row r="10094">
          <cell r="A10094" t="str">
            <v>U255280</v>
          </cell>
          <cell r="B10094" t="str">
            <v>McNulty, Kathleen</v>
          </cell>
        </row>
        <row r="10095">
          <cell r="A10095" t="str">
            <v>U237126</v>
          </cell>
          <cell r="B10095" t="str">
            <v>Kline, Cory</v>
          </cell>
        </row>
        <row r="10096">
          <cell r="A10096" t="str">
            <v>U206565</v>
          </cell>
          <cell r="B10096" t="str">
            <v>Hecht, Evan</v>
          </cell>
        </row>
        <row r="10097">
          <cell r="A10097" t="str">
            <v>U255705</v>
          </cell>
          <cell r="B10097" t="str">
            <v>Duckworth, Richard</v>
          </cell>
        </row>
        <row r="10098">
          <cell r="A10098" t="str">
            <v>U248933</v>
          </cell>
          <cell r="B10098" t="str">
            <v>Rogers, Marc</v>
          </cell>
        </row>
        <row r="10099">
          <cell r="A10099" t="str">
            <v>U257745</v>
          </cell>
          <cell r="B10099" t="str">
            <v>Seff, Russell</v>
          </cell>
        </row>
        <row r="10100">
          <cell r="A10100" t="str">
            <v>U258270</v>
          </cell>
          <cell r="B10100" t="str">
            <v>Toensing, Chris</v>
          </cell>
        </row>
        <row r="10101">
          <cell r="A10101" t="str">
            <v>U237194</v>
          </cell>
          <cell r="B10101" t="str">
            <v>Curtin, Owen</v>
          </cell>
        </row>
        <row r="10102">
          <cell r="A10102" t="str">
            <v>U220261</v>
          </cell>
          <cell r="B10102" t="str">
            <v>Papa, Christopher</v>
          </cell>
        </row>
        <row r="10103">
          <cell r="A10103" t="str">
            <v>U259742</v>
          </cell>
          <cell r="B10103" t="str">
            <v>Page, Lenwood</v>
          </cell>
        </row>
        <row r="10104">
          <cell r="A10104" t="str">
            <v>U242472</v>
          </cell>
          <cell r="B10104" t="str">
            <v>Webber, Stephen</v>
          </cell>
        </row>
        <row r="10105">
          <cell r="A10105" t="str">
            <v>U259776</v>
          </cell>
          <cell r="B10105" t="str">
            <v>Ruff, Mark</v>
          </cell>
        </row>
        <row r="10106">
          <cell r="A10106" t="str">
            <v>U231673</v>
          </cell>
          <cell r="B10106" t="str">
            <v>Killen, Andrew</v>
          </cell>
        </row>
        <row r="10107">
          <cell r="A10107" t="str">
            <v>U260136</v>
          </cell>
          <cell r="B10107" t="str">
            <v>Bitzer, Caroline</v>
          </cell>
        </row>
        <row r="10108">
          <cell r="A10108" t="str">
            <v>U186714</v>
          </cell>
          <cell r="B10108" t="str">
            <v>Diaz, Santiago</v>
          </cell>
        </row>
        <row r="10109">
          <cell r="A10109" t="str">
            <v>U260835</v>
          </cell>
          <cell r="B10109" t="str">
            <v>Reid, William</v>
          </cell>
        </row>
        <row r="10110">
          <cell r="A10110" t="str">
            <v>U261347</v>
          </cell>
          <cell r="B10110" t="str">
            <v>Drake, Jeffrey</v>
          </cell>
        </row>
        <row r="10111">
          <cell r="A10111" t="str">
            <v>U265262</v>
          </cell>
          <cell r="B10111" t="str">
            <v>Smith, Perry</v>
          </cell>
        </row>
        <row r="10112">
          <cell r="A10112" t="str">
            <v>U295266</v>
          </cell>
          <cell r="B10112" t="str">
            <v>Williams, David</v>
          </cell>
        </row>
        <row r="10113">
          <cell r="A10113" t="str">
            <v>U295964</v>
          </cell>
          <cell r="B10113" t="str">
            <v>Duchette, Marc</v>
          </cell>
        </row>
        <row r="10114">
          <cell r="A10114" t="str">
            <v>U330416</v>
          </cell>
          <cell r="B10114" t="str">
            <v>Marquardt, Joe</v>
          </cell>
        </row>
        <row r="10115">
          <cell r="A10115" t="str">
            <v>U330589</v>
          </cell>
          <cell r="B10115" t="str">
            <v>Dupuie, Douglas</v>
          </cell>
        </row>
        <row r="10116">
          <cell r="A10116" t="str">
            <v>U330622</v>
          </cell>
          <cell r="B10116" t="str">
            <v>Lindemann, Alexander</v>
          </cell>
        </row>
        <row r="10117">
          <cell r="A10117" t="str">
            <v>U330666</v>
          </cell>
          <cell r="B10117" t="str">
            <v>Lockhart, Jack</v>
          </cell>
        </row>
        <row r="10118">
          <cell r="A10118" t="str">
            <v>U330668</v>
          </cell>
          <cell r="B10118" t="str">
            <v>Kozemchak, Ken</v>
          </cell>
        </row>
        <row r="10119">
          <cell r="A10119" t="str">
            <v>U330902</v>
          </cell>
          <cell r="B10119" t="str">
            <v>Patterson, James</v>
          </cell>
        </row>
        <row r="10120">
          <cell r="A10120" t="str">
            <v>U331178</v>
          </cell>
          <cell r="B10120" t="str">
            <v>Petri, Christian</v>
          </cell>
        </row>
        <row r="10121">
          <cell r="A10121" t="str">
            <v>U331696</v>
          </cell>
          <cell r="B10121" t="str">
            <v>Finke, Karsten</v>
          </cell>
        </row>
        <row r="10122">
          <cell r="A10122" t="str">
            <v>U331960</v>
          </cell>
          <cell r="B10122" t="str">
            <v>Mixson, John</v>
          </cell>
        </row>
        <row r="10123">
          <cell r="A10123" t="str">
            <v>U332884</v>
          </cell>
          <cell r="B10123" t="str">
            <v>Morris, Bradley</v>
          </cell>
        </row>
        <row r="10124">
          <cell r="A10124" t="str">
            <v>U333106</v>
          </cell>
          <cell r="B10124" t="str">
            <v>Karns, David</v>
          </cell>
        </row>
        <row r="10125">
          <cell r="A10125" t="str">
            <v>U333115</v>
          </cell>
          <cell r="B10125" t="str">
            <v>Takvorian, Mark</v>
          </cell>
        </row>
        <row r="10126">
          <cell r="A10126" t="str">
            <v>U333220</v>
          </cell>
          <cell r="B10126" t="str">
            <v>Heidinger, Albert</v>
          </cell>
        </row>
        <row r="10127">
          <cell r="A10127" t="str">
            <v>U333236</v>
          </cell>
          <cell r="B10127" t="str">
            <v>Harding, Patrick</v>
          </cell>
        </row>
        <row r="10128">
          <cell r="A10128" t="str">
            <v>U333558</v>
          </cell>
          <cell r="B10128" t="str">
            <v>Tai, Charles</v>
          </cell>
        </row>
        <row r="10129">
          <cell r="A10129" t="str">
            <v>U333557</v>
          </cell>
          <cell r="B10129" t="str">
            <v>Amaral, Christian</v>
          </cell>
        </row>
        <row r="10130">
          <cell r="A10130" t="str">
            <v>U333751</v>
          </cell>
          <cell r="B10130" t="str">
            <v>Dalrymple, Jeffrey</v>
          </cell>
        </row>
        <row r="10131">
          <cell r="A10131" t="str">
            <v>U333758</v>
          </cell>
          <cell r="B10131" t="str">
            <v>Petrone, James</v>
          </cell>
        </row>
        <row r="10132">
          <cell r="A10132" t="str">
            <v>U334304</v>
          </cell>
          <cell r="B10132" t="str">
            <v>Gifford, Nathaniel</v>
          </cell>
        </row>
        <row r="10133">
          <cell r="A10133" t="str">
            <v>U334914</v>
          </cell>
          <cell r="B10133" t="str">
            <v>Saunders, Breton</v>
          </cell>
        </row>
        <row r="10134">
          <cell r="A10134" t="str">
            <v>U334915</v>
          </cell>
          <cell r="B10134" t="str">
            <v>Kreske, Christopher</v>
          </cell>
        </row>
        <row r="10135">
          <cell r="A10135" t="str">
            <v>U335930</v>
          </cell>
          <cell r="B10135" t="str">
            <v>Liggett, Michael</v>
          </cell>
        </row>
        <row r="10136">
          <cell r="A10136" t="str">
            <v>U335937</v>
          </cell>
          <cell r="B10136" t="str">
            <v>Saab, Michael</v>
          </cell>
        </row>
        <row r="10137">
          <cell r="A10137" t="str">
            <v>U335962</v>
          </cell>
          <cell r="B10137" t="str">
            <v>Pearson, Patrick</v>
          </cell>
        </row>
        <row r="10138">
          <cell r="A10138" t="str">
            <v>U336091</v>
          </cell>
          <cell r="B10138" t="str">
            <v>Secor, Christopher</v>
          </cell>
        </row>
        <row r="10139">
          <cell r="A10139" t="str">
            <v>U336098</v>
          </cell>
          <cell r="B10139" t="str">
            <v>Monthie, Adam</v>
          </cell>
        </row>
        <row r="10140">
          <cell r="A10140" t="str">
            <v>U337719</v>
          </cell>
          <cell r="B10140" t="str">
            <v>Stone, Andrew</v>
          </cell>
        </row>
        <row r="10141">
          <cell r="A10141" t="str">
            <v>U337721</v>
          </cell>
          <cell r="B10141" t="str">
            <v>Tobias, Brad</v>
          </cell>
        </row>
        <row r="10142">
          <cell r="A10142" t="str">
            <v>U338203</v>
          </cell>
          <cell r="B10142" t="str">
            <v>Brickley, David</v>
          </cell>
        </row>
        <row r="10143">
          <cell r="A10143" t="str">
            <v>U338287</v>
          </cell>
          <cell r="B10143" t="str">
            <v>Noojin, Kenneth</v>
          </cell>
        </row>
        <row r="10144">
          <cell r="A10144" t="str">
            <v>U338418</v>
          </cell>
          <cell r="B10144" t="str">
            <v>Battipaglia, Jacqueline</v>
          </cell>
        </row>
        <row r="10145">
          <cell r="A10145" t="str">
            <v>U338426</v>
          </cell>
          <cell r="B10145" t="str">
            <v>Schultz, Adam</v>
          </cell>
        </row>
        <row r="10146">
          <cell r="A10146" t="str">
            <v>U338548</v>
          </cell>
          <cell r="B10146" t="str">
            <v>Beavis, Paul</v>
          </cell>
        </row>
        <row r="10147">
          <cell r="A10147" t="str">
            <v>U173905</v>
          </cell>
          <cell r="B10147" t="str">
            <v>Boehmer, Damon</v>
          </cell>
        </row>
        <row r="10148">
          <cell r="A10148" t="str">
            <v>U339269</v>
          </cell>
          <cell r="B10148" t="str">
            <v>Curran, Sean</v>
          </cell>
        </row>
        <row r="10149">
          <cell r="A10149" t="str">
            <v>U339349</v>
          </cell>
          <cell r="B10149" t="str">
            <v>Stockell, Duncan</v>
          </cell>
        </row>
        <row r="10150">
          <cell r="A10150" t="str">
            <v>U339558</v>
          </cell>
          <cell r="B10150" t="str">
            <v>Webster, William</v>
          </cell>
        </row>
        <row r="10151">
          <cell r="A10151" t="str">
            <v>U339517</v>
          </cell>
          <cell r="B10151" t="str">
            <v>Toresjo, Niklas</v>
          </cell>
        </row>
        <row r="10152">
          <cell r="A10152" t="str">
            <v>U339521</v>
          </cell>
          <cell r="B10152" t="str">
            <v>Pieper, Luke</v>
          </cell>
        </row>
        <row r="10153">
          <cell r="A10153" t="str">
            <v>U339754</v>
          </cell>
          <cell r="B10153" t="str">
            <v>Phelps, Beth</v>
          </cell>
        </row>
        <row r="10154">
          <cell r="A10154" t="str">
            <v>U339831</v>
          </cell>
          <cell r="B10154" t="str">
            <v>Carreiro, Michael</v>
          </cell>
        </row>
        <row r="10155">
          <cell r="A10155" t="str">
            <v>U340030</v>
          </cell>
          <cell r="B10155" t="str">
            <v>Secker, Bradley</v>
          </cell>
        </row>
        <row r="10156">
          <cell r="A10156" t="str">
            <v>U340031</v>
          </cell>
          <cell r="B10156" t="str">
            <v>Ortega, Javier</v>
          </cell>
        </row>
        <row r="10157">
          <cell r="A10157" t="str">
            <v>U340146</v>
          </cell>
          <cell r="B10157" t="str">
            <v>Jones, Brandon</v>
          </cell>
        </row>
        <row r="10158">
          <cell r="A10158" t="str">
            <v>U340738</v>
          </cell>
          <cell r="B10158" t="str">
            <v>Ryan, Martin</v>
          </cell>
        </row>
        <row r="10159">
          <cell r="A10159" t="str">
            <v>U340749</v>
          </cell>
          <cell r="B10159" t="str">
            <v>Frye, Justin</v>
          </cell>
        </row>
        <row r="10160">
          <cell r="A10160" t="str">
            <v>U340764</v>
          </cell>
          <cell r="B10160" t="str">
            <v>Paternostro, Joseph</v>
          </cell>
        </row>
        <row r="10161">
          <cell r="A10161" t="str">
            <v>U341225</v>
          </cell>
          <cell r="B10161" t="str">
            <v>Walsh, Steven</v>
          </cell>
        </row>
        <row r="10162">
          <cell r="A10162" t="str">
            <v>U342007</v>
          </cell>
          <cell r="B10162" t="str">
            <v>Lambert, Colleen</v>
          </cell>
        </row>
        <row r="10163">
          <cell r="A10163" t="str">
            <v>U342260</v>
          </cell>
          <cell r="B10163" t="str">
            <v>Laing, Kary</v>
          </cell>
        </row>
        <row r="10164">
          <cell r="A10164" t="str">
            <v>U342786</v>
          </cell>
          <cell r="B10164" t="str">
            <v>Diamond, Theodore</v>
          </cell>
        </row>
        <row r="10165">
          <cell r="A10165" t="str">
            <v>U343869</v>
          </cell>
          <cell r="B10165" t="str">
            <v>Benfatti, Vincent</v>
          </cell>
        </row>
        <row r="10166">
          <cell r="A10166" t="str">
            <v>U345868</v>
          </cell>
          <cell r="B10166" t="str">
            <v>White, Curtis</v>
          </cell>
        </row>
        <row r="10167">
          <cell r="A10167" t="str">
            <v>U345866</v>
          </cell>
          <cell r="B10167" t="str">
            <v>Albrecht, Scot</v>
          </cell>
        </row>
        <row r="10168">
          <cell r="A10168" t="str">
            <v>U347085</v>
          </cell>
          <cell r="B10168" t="str">
            <v>Fuson, Christopher</v>
          </cell>
        </row>
        <row r="10169">
          <cell r="A10169" t="str">
            <v>U349432</v>
          </cell>
          <cell r="B10169" t="str">
            <v>Anghelis, Michael</v>
          </cell>
        </row>
        <row r="10170">
          <cell r="A10170" t="str">
            <v>U349689</v>
          </cell>
          <cell r="B10170" t="str">
            <v>Albert, John</v>
          </cell>
        </row>
        <row r="10171">
          <cell r="A10171" t="str">
            <v>U349703</v>
          </cell>
          <cell r="B10171" t="str">
            <v>Blight, Steve</v>
          </cell>
        </row>
        <row r="10172">
          <cell r="A10172" t="str">
            <v>U349725</v>
          </cell>
          <cell r="B10172" t="str">
            <v>Batra, Sanchit</v>
          </cell>
        </row>
        <row r="10173">
          <cell r="A10173" t="str">
            <v>U349809</v>
          </cell>
          <cell r="B10173" t="str">
            <v>Johnson, Matthew</v>
          </cell>
        </row>
        <row r="10174">
          <cell r="A10174" t="str">
            <v>U350230</v>
          </cell>
          <cell r="B10174" t="str">
            <v>Drysdale, Ryan</v>
          </cell>
        </row>
        <row r="10175">
          <cell r="A10175" t="str">
            <v>U350231</v>
          </cell>
          <cell r="B10175" t="str">
            <v>Lopez, Raymond</v>
          </cell>
        </row>
        <row r="10176">
          <cell r="A10176" t="str">
            <v>U350232</v>
          </cell>
          <cell r="B10176" t="str">
            <v>Monga, Brian</v>
          </cell>
        </row>
        <row r="10177">
          <cell r="A10177" t="str">
            <v>U350234</v>
          </cell>
          <cell r="B10177" t="str">
            <v>Ciarcia, Jeffrey</v>
          </cell>
        </row>
        <row r="10178">
          <cell r="A10178" t="str">
            <v>U350365</v>
          </cell>
          <cell r="B10178" t="str">
            <v>Zimmer, Michael</v>
          </cell>
        </row>
        <row r="10179">
          <cell r="A10179" t="str">
            <v>U350364</v>
          </cell>
          <cell r="B10179" t="str">
            <v>Newton, Chad</v>
          </cell>
        </row>
        <row r="10180">
          <cell r="A10180" t="str">
            <v>U350882</v>
          </cell>
          <cell r="B10180" t="str">
            <v>Koenig, Kevin</v>
          </cell>
        </row>
        <row r="10181">
          <cell r="A10181" t="str">
            <v>U350900</v>
          </cell>
          <cell r="B10181" t="str">
            <v>Bevins, Jamie</v>
          </cell>
        </row>
        <row r="10182">
          <cell r="A10182" t="str">
            <v>U350897</v>
          </cell>
          <cell r="B10182" t="str">
            <v>Townsend, Andrew</v>
          </cell>
        </row>
        <row r="10183">
          <cell r="A10183" t="str">
            <v>U351266</v>
          </cell>
          <cell r="B10183" t="str">
            <v>Feigal, Christopher</v>
          </cell>
        </row>
        <row r="10184">
          <cell r="A10184" t="str">
            <v>U351263</v>
          </cell>
          <cell r="B10184" t="str">
            <v>Weigand, Alexander</v>
          </cell>
        </row>
        <row r="10185">
          <cell r="A10185" t="str">
            <v>U352150</v>
          </cell>
          <cell r="B10185" t="str">
            <v>McCallum, James</v>
          </cell>
        </row>
        <row r="10186">
          <cell r="A10186" t="str">
            <v>U352152</v>
          </cell>
          <cell r="B10186" t="str">
            <v>Basham, Jonathan</v>
          </cell>
        </row>
        <row r="10187">
          <cell r="A10187" t="str">
            <v>U352142</v>
          </cell>
          <cell r="B10187" t="str">
            <v>King, Kelvin</v>
          </cell>
        </row>
        <row r="10188">
          <cell r="A10188" t="str">
            <v>U355395</v>
          </cell>
          <cell r="B10188" t="str">
            <v>Coco, Louis</v>
          </cell>
        </row>
        <row r="10189">
          <cell r="A10189" t="str">
            <v>U355404</v>
          </cell>
          <cell r="B10189" t="str">
            <v>Leske, Darren</v>
          </cell>
        </row>
        <row r="10190">
          <cell r="A10190" t="str">
            <v>U355399</v>
          </cell>
          <cell r="B10190" t="str">
            <v>Medders, Chadwick</v>
          </cell>
        </row>
        <row r="10191">
          <cell r="A10191" t="str">
            <v>U355405</v>
          </cell>
          <cell r="B10191" t="str">
            <v>Tomic, Ivan</v>
          </cell>
        </row>
        <row r="10192">
          <cell r="A10192" t="str">
            <v>U355480</v>
          </cell>
          <cell r="B10192" t="str">
            <v>Wilson, Ethon</v>
          </cell>
        </row>
        <row r="10193">
          <cell r="A10193" t="str">
            <v>U355962</v>
          </cell>
          <cell r="B10193" t="str">
            <v>Eldred, Jeremy</v>
          </cell>
        </row>
        <row r="10194">
          <cell r="A10194" t="str">
            <v>U356012</v>
          </cell>
          <cell r="B10194" t="str">
            <v>Gerlach, Luke</v>
          </cell>
        </row>
        <row r="10195">
          <cell r="A10195" t="str">
            <v>U356019</v>
          </cell>
          <cell r="B10195" t="str">
            <v>Phillips, David</v>
          </cell>
        </row>
        <row r="10196">
          <cell r="A10196" t="str">
            <v>U356020</v>
          </cell>
          <cell r="B10196" t="str">
            <v>Moore, Brian</v>
          </cell>
        </row>
        <row r="10197">
          <cell r="A10197" t="str">
            <v>U356206</v>
          </cell>
          <cell r="B10197" t="str">
            <v>Carroll, Jeremy</v>
          </cell>
        </row>
        <row r="10198">
          <cell r="A10198" t="str">
            <v>U356208</v>
          </cell>
          <cell r="B10198" t="str">
            <v>Grieco, Paul</v>
          </cell>
        </row>
        <row r="10199">
          <cell r="A10199" t="str">
            <v>U356205</v>
          </cell>
          <cell r="B10199" t="str">
            <v>Ramos, Kelvi</v>
          </cell>
        </row>
        <row r="10200">
          <cell r="A10200" t="str">
            <v>U356203</v>
          </cell>
          <cell r="B10200" t="str">
            <v>Heinemann, Kyle</v>
          </cell>
        </row>
        <row r="10201">
          <cell r="A10201" t="str">
            <v>U356210</v>
          </cell>
          <cell r="B10201" t="str">
            <v>Borysik, Jason</v>
          </cell>
        </row>
        <row r="10202">
          <cell r="A10202" t="str">
            <v>U356209</v>
          </cell>
          <cell r="B10202" t="str">
            <v>Perez, Humberto</v>
          </cell>
        </row>
        <row r="10203">
          <cell r="A10203" t="str">
            <v>U356357</v>
          </cell>
          <cell r="B10203" t="str">
            <v>Cabell, Jeffrey</v>
          </cell>
        </row>
        <row r="10204">
          <cell r="A10204" t="str">
            <v>U356367</v>
          </cell>
          <cell r="B10204" t="str">
            <v>Walkiewicz, David</v>
          </cell>
        </row>
        <row r="10205">
          <cell r="A10205" t="str">
            <v>U356373</v>
          </cell>
          <cell r="B10205" t="str">
            <v>DeVito, Alex</v>
          </cell>
        </row>
        <row r="10206">
          <cell r="A10206" t="str">
            <v>U356378</v>
          </cell>
          <cell r="B10206" t="str">
            <v>Colston, Wesley</v>
          </cell>
        </row>
        <row r="10207">
          <cell r="A10207" t="str">
            <v>U356386</v>
          </cell>
          <cell r="B10207" t="str">
            <v>Ranallo, Lawrence</v>
          </cell>
        </row>
        <row r="10208">
          <cell r="A10208" t="str">
            <v>U356383</v>
          </cell>
          <cell r="B10208" t="str">
            <v>Harrold, Edward</v>
          </cell>
        </row>
        <row r="10209">
          <cell r="A10209" t="str">
            <v>U356387</v>
          </cell>
          <cell r="B10209" t="str">
            <v>Bridges, Eric</v>
          </cell>
        </row>
        <row r="10210">
          <cell r="A10210" t="str">
            <v>U358511</v>
          </cell>
          <cell r="B10210" t="str">
            <v>Pruitt, Mark</v>
          </cell>
        </row>
        <row r="10211">
          <cell r="A10211" t="str">
            <v>U358544</v>
          </cell>
          <cell r="B10211" t="str">
            <v>Gunkelman, Steven</v>
          </cell>
        </row>
        <row r="10212">
          <cell r="A10212" t="str">
            <v>U358538</v>
          </cell>
          <cell r="B10212" t="str">
            <v>Lynch, Andrew</v>
          </cell>
        </row>
        <row r="10213">
          <cell r="A10213" t="str">
            <v>U358542</v>
          </cell>
          <cell r="B10213" t="str">
            <v>Shaw, Brian</v>
          </cell>
        </row>
        <row r="10214">
          <cell r="A10214" t="str">
            <v>U358550</v>
          </cell>
          <cell r="B10214" t="str">
            <v>Karpuch, Michael</v>
          </cell>
        </row>
        <row r="10215">
          <cell r="A10215" t="str">
            <v>U358645</v>
          </cell>
          <cell r="B10215" t="str">
            <v>Gordon, Stanford</v>
          </cell>
        </row>
        <row r="10216">
          <cell r="A10216" t="str">
            <v>U358676</v>
          </cell>
          <cell r="B10216" t="str">
            <v>Kontos, John</v>
          </cell>
        </row>
        <row r="10217">
          <cell r="A10217" t="str">
            <v>U359200</v>
          </cell>
          <cell r="B10217" t="str">
            <v>Major, Jamaal</v>
          </cell>
        </row>
        <row r="10218">
          <cell r="A10218" t="str">
            <v>U335088</v>
          </cell>
          <cell r="B10218" t="str">
            <v>Fullerton, John</v>
          </cell>
        </row>
        <row r="10219">
          <cell r="A10219" t="str">
            <v>U333350</v>
          </cell>
          <cell r="B10219" t="str">
            <v>Sowell, Michael</v>
          </cell>
        </row>
        <row r="10220">
          <cell r="A10220" t="str">
            <v>U359345</v>
          </cell>
          <cell r="B10220" t="str">
            <v>Patel, Siddharth</v>
          </cell>
        </row>
        <row r="10221">
          <cell r="A10221" t="str">
            <v>U359495</v>
          </cell>
          <cell r="B10221" t="str">
            <v>Kugel, Kevin</v>
          </cell>
        </row>
        <row r="10222">
          <cell r="A10222" t="str">
            <v>U359491</v>
          </cell>
          <cell r="B10222" t="str">
            <v>White, Harry</v>
          </cell>
        </row>
        <row r="10223">
          <cell r="A10223" t="str">
            <v>U190420</v>
          </cell>
          <cell r="B10223" t="str">
            <v>Matalqa, Tareq</v>
          </cell>
        </row>
        <row r="10224">
          <cell r="A10224" t="str">
            <v>U359497</v>
          </cell>
          <cell r="B10224" t="str">
            <v>Surdyk, Brian</v>
          </cell>
        </row>
        <row r="10225">
          <cell r="A10225" t="str">
            <v>U359516</v>
          </cell>
          <cell r="B10225" t="str">
            <v>Andrich, Steven</v>
          </cell>
        </row>
        <row r="10226">
          <cell r="A10226" t="str">
            <v>U359573</v>
          </cell>
          <cell r="B10226" t="str">
            <v>Finck, Bruce</v>
          </cell>
        </row>
        <row r="10227">
          <cell r="A10227" t="str">
            <v>U359580</v>
          </cell>
          <cell r="B10227" t="str">
            <v>Sum, Andy</v>
          </cell>
        </row>
        <row r="10228">
          <cell r="A10228" t="str">
            <v>U359581</v>
          </cell>
          <cell r="B10228" t="str">
            <v>Curry, Dwain</v>
          </cell>
        </row>
        <row r="10229">
          <cell r="A10229" t="str">
            <v>U359577</v>
          </cell>
          <cell r="B10229" t="str">
            <v>Gordon, Orville</v>
          </cell>
        </row>
        <row r="10230">
          <cell r="A10230" t="str">
            <v>U359592</v>
          </cell>
          <cell r="B10230" t="str">
            <v>Cales, Jeffrey</v>
          </cell>
        </row>
        <row r="10231">
          <cell r="A10231" t="str">
            <v>U359590</v>
          </cell>
          <cell r="B10231" t="str">
            <v>Golovnin, Alexandr</v>
          </cell>
        </row>
        <row r="10232">
          <cell r="A10232" t="str">
            <v>U359923</v>
          </cell>
          <cell r="B10232" t="str">
            <v>deBrauwere, Nicole</v>
          </cell>
        </row>
        <row r="10233">
          <cell r="A10233" t="str">
            <v>U360979</v>
          </cell>
          <cell r="B10233" t="str">
            <v>Sanchez Rodriguez, Hector</v>
          </cell>
        </row>
        <row r="10234">
          <cell r="A10234" t="str">
            <v>U361205</v>
          </cell>
          <cell r="B10234" t="str">
            <v>Mooney, Kristen</v>
          </cell>
        </row>
        <row r="10235">
          <cell r="A10235" t="str">
            <v>U361217</v>
          </cell>
          <cell r="B10235" t="str">
            <v>Hilderbrand, Marshall</v>
          </cell>
        </row>
        <row r="10236">
          <cell r="A10236" t="str">
            <v>U361221</v>
          </cell>
          <cell r="B10236" t="str">
            <v>Kendris, Daniel</v>
          </cell>
        </row>
        <row r="10237">
          <cell r="A10237" t="str">
            <v>U319875</v>
          </cell>
          <cell r="B10237" t="str">
            <v>Meeker, Marc</v>
          </cell>
        </row>
        <row r="10238">
          <cell r="A10238" t="str">
            <v>U216445</v>
          </cell>
          <cell r="B10238" t="str">
            <v>Stokes, Daniel</v>
          </cell>
        </row>
        <row r="10239">
          <cell r="A10239" t="str">
            <v>U255018</v>
          </cell>
          <cell r="B10239" t="str">
            <v>Murawski, Steven</v>
          </cell>
        </row>
        <row r="10240">
          <cell r="A10240" t="str">
            <v>U202800</v>
          </cell>
          <cell r="B10240" t="str">
            <v>Norton, Christopher</v>
          </cell>
        </row>
        <row r="10241">
          <cell r="A10241" t="str">
            <v>U188984</v>
          </cell>
          <cell r="B10241" t="str">
            <v>Peterson, Donald</v>
          </cell>
        </row>
        <row r="10242">
          <cell r="A10242" t="str">
            <v>U154600</v>
          </cell>
          <cell r="B10242" t="str">
            <v>Parrella, Nicholas</v>
          </cell>
        </row>
        <row r="10243">
          <cell r="A10243" t="str">
            <v>U240236</v>
          </cell>
          <cell r="B10243" t="str">
            <v>Babin, Edgar</v>
          </cell>
        </row>
        <row r="10244">
          <cell r="A10244" t="str">
            <v>U246078</v>
          </cell>
          <cell r="B10244" t="str">
            <v>Stith, Gregory</v>
          </cell>
        </row>
        <row r="10245">
          <cell r="A10245" t="str">
            <v>U256531</v>
          </cell>
          <cell r="B10245" t="str">
            <v>Sonnier, James</v>
          </cell>
        </row>
        <row r="10246">
          <cell r="A10246" t="str">
            <v>U229387</v>
          </cell>
          <cell r="B10246" t="str">
            <v>Clinton, James</v>
          </cell>
        </row>
        <row r="10247">
          <cell r="A10247" t="str">
            <v>U080353</v>
          </cell>
          <cell r="B10247" t="str">
            <v>Andrews, Brad</v>
          </cell>
        </row>
        <row r="10248">
          <cell r="A10248" t="str">
            <v>U222176</v>
          </cell>
          <cell r="B10248" t="str">
            <v>Funk, John</v>
          </cell>
        </row>
        <row r="10249">
          <cell r="A10249" t="str">
            <v>U202502</v>
          </cell>
          <cell r="B10249" t="str">
            <v>Anders, Todd</v>
          </cell>
        </row>
        <row r="10250">
          <cell r="A10250" t="str">
            <v>U195109</v>
          </cell>
          <cell r="B10250" t="str">
            <v>Zadrowski, Michael</v>
          </cell>
        </row>
        <row r="10251">
          <cell r="A10251" t="str">
            <v>U225426</v>
          </cell>
          <cell r="B10251" t="str">
            <v>Bradford, Jeffrey</v>
          </cell>
        </row>
        <row r="10252">
          <cell r="A10252" t="str">
            <v>U119093</v>
          </cell>
          <cell r="B10252" t="str">
            <v>Saxman, Kevin</v>
          </cell>
        </row>
        <row r="10253">
          <cell r="A10253" t="str">
            <v>U232904</v>
          </cell>
          <cell r="B10253" t="str">
            <v>Boulet, Robbie</v>
          </cell>
        </row>
        <row r="10254">
          <cell r="A10254" t="str">
            <v>U290895</v>
          </cell>
          <cell r="B10254" t="str">
            <v>Stokke, Todd</v>
          </cell>
        </row>
        <row r="10255">
          <cell r="A10255" t="str">
            <v>U240989</v>
          </cell>
          <cell r="B10255" t="str">
            <v>Shogren, Kristopher</v>
          </cell>
        </row>
        <row r="10256">
          <cell r="A10256" t="str">
            <v>U262632</v>
          </cell>
          <cell r="B10256" t="str">
            <v>Blanchard, Gerard</v>
          </cell>
        </row>
        <row r="10257">
          <cell r="A10257" t="str">
            <v>U284119</v>
          </cell>
          <cell r="B10257" t="str">
            <v>Hill, John</v>
          </cell>
        </row>
        <row r="10258">
          <cell r="A10258" t="str">
            <v>U232172</v>
          </cell>
          <cell r="B10258" t="str">
            <v>Gislason, Thorsteinn</v>
          </cell>
        </row>
        <row r="10259">
          <cell r="A10259" t="str">
            <v>U251787</v>
          </cell>
          <cell r="B10259" t="str">
            <v>Rogers, John</v>
          </cell>
        </row>
        <row r="10260">
          <cell r="A10260" t="str">
            <v>U321874</v>
          </cell>
          <cell r="B10260" t="str">
            <v>Neubaum, Terry</v>
          </cell>
        </row>
        <row r="10261">
          <cell r="A10261" t="str">
            <v>U022414</v>
          </cell>
          <cell r="B10261" t="str">
            <v>Holder, Stanley</v>
          </cell>
        </row>
        <row r="10262">
          <cell r="A10262" t="str">
            <v>U240772</v>
          </cell>
          <cell r="B10262" t="str">
            <v>Gersch, Joseph</v>
          </cell>
        </row>
        <row r="10263">
          <cell r="A10263" t="str">
            <v>U228721</v>
          </cell>
          <cell r="B10263" t="str">
            <v>Pedraza, Leonardo</v>
          </cell>
        </row>
        <row r="10264">
          <cell r="A10264" t="str">
            <v>U138887</v>
          </cell>
          <cell r="B10264" t="str">
            <v>Vizza, Paul</v>
          </cell>
        </row>
        <row r="10265">
          <cell r="A10265" t="str">
            <v>U225191</v>
          </cell>
          <cell r="B10265" t="str">
            <v>Atkinson, Don</v>
          </cell>
        </row>
        <row r="10266">
          <cell r="A10266" t="str">
            <v>U275279</v>
          </cell>
          <cell r="B10266" t="str">
            <v>Dupuy, Daniel</v>
          </cell>
        </row>
        <row r="10267">
          <cell r="A10267" t="str">
            <v>U269444</v>
          </cell>
          <cell r="B10267" t="str">
            <v>Lawrence, Rex</v>
          </cell>
        </row>
        <row r="10268">
          <cell r="A10268" t="str">
            <v>U243604</v>
          </cell>
          <cell r="B10268" t="str">
            <v>Valentin, Roger</v>
          </cell>
        </row>
        <row r="10269">
          <cell r="A10269" t="str">
            <v>U183197</v>
          </cell>
          <cell r="B10269" t="str">
            <v>Kapocsi, Joseph</v>
          </cell>
        </row>
        <row r="10270">
          <cell r="A10270" t="str">
            <v>U240041</v>
          </cell>
          <cell r="B10270" t="str">
            <v>Sorrels, Robert</v>
          </cell>
        </row>
        <row r="10271">
          <cell r="A10271" t="str">
            <v>U233421</v>
          </cell>
          <cell r="B10271" t="str">
            <v>Meier, Perry</v>
          </cell>
        </row>
        <row r="10272">
          <cell r="A10272" t="str">
            <v>U182950</v>
          </cell>
          <cell r="B10272" t="str">
            <v>Gengenbach, Jere</v>
          </cell>
        </row>
        <row r="10273">
          <cell r="A10273" t="str">
            <v>U237950</v>
          </cell>
          <cell r="B10273" t="str">
            <v>Murphy, Geoffrey</v>
          </cell>
        </row>
        <row r="10274">
          <cell r="A10274" t="str">
            <v>U244385</v>
          </cell>
          <cell r="B10274" t="str">
            <v>Johnson, Mark</v>
          </cell>
        </row>
        <row r="10275">
          <cell r="A10275" t="str">
            <v>U218636</v>
          </cell>
          <cell r="B10275" t="str">
            <v>Dalton, Thomas</v>
          </cell>
        </row>
        <row r="10276">
          <cell r="A10276" t="str">
            <v>U236170</v>
          </cell>
          <cell r="B10276" t="str">
            <v>Rose, John</v>
          </cell>
        </row>
        <row r="10277">
          <cell r="A10277" t="str">
            <v>U246993</v>
          </cell>
          <cell r="B10277" t="str">
            <v>Giese, Carl</v>
          </cell>
        </row>
        <row r="10278">
          <cell r="A10278" t="str">
            <v>U248002</v>
          </cell>
          <cell r="B10278" t="str">
            <v>Hill, James</v>
          </cell>
        </row>
        <row r="10279">
          <cell r="A10279" t="str">
            <v>U113503</v>
          </cell>
          <cell r="B10279" t="str">
            <v>Cox, Laura</v>
          </cell>
        </row>
        <row r="10280">
          <cell r="A10280" t="str">
            <v>U255129</v>
          </cell>
          <cell r="B10280" t="str">
            <v>Williams, Charles</v>
          </cell>
        </row>
        <row r="10281">
          <cell r="A10281" t="str">
            <v>U242512</v>
          </cell>
          <cell r="B10281" t="str">
            <v>Diaz, Pedro</v>
          </cell>
        </row>
        <row r="10282">
          <cell r="A10282" t="str">
            <v>U236693</v>
          </cell>
          <cell r="B10282" t="str">
            <v>Kordek, Robert</v>
          </cell>
        </row>
        <row r="10283">
          <cell r="A10283" t="str">
            <v>U266390</v>
          </cell>
          <cell r="B10283" t="str">
            <v>Sterner, James</v>
          </cell>
        </row>
        <row r="10284">
          <cell r="A10284" t="str">
            <v>U242287</v>
          </cell>
          <cell r="B10284" t="str">
            <v>Nichols, David</v>
          </cell>
        </row>
        <row r="10285">
          <cell r="A10285" t="str">
            <v>U113553</v>
          </cell>
          <cell r="B10285" t="str">
            <v>Moreno, Armando</v>
          </cell>
        </row>
        <row r="10286">
          <cell r="A10286" t="str">
            <v>U261547</v>
          </cell>
          <cell r="B10286" t="str">
            <v>Squire, Dale</v>
          </cell>
        </row>
        <row r="10287">
          <cell r="A10287" t="str">
            <v>U325178</v>
          </cell>
          <cell r="B10287" t="str">
            <v>Holbert, Steven</v>
          </cell>
        </row>
        <row r="10288">
          <cell r="A10288" t="str">
            <v>U325179</v>
          </cell>
          <cell r="B10288" t="str">
            <v>Smith, Kurt</v>
          </cell>
        </row>
        <row r="10289">
          <cell r="A10289" t="str">
            <v>U235609</v>
          </cell>
          <cell r="B10289" t="str">
            <v>Schaubert, Richard</v>
          </cell>
        </row>
        <row r="10290">
          <cell r="A10290" t="str">
            <v>U240831</v>
          </cell>
          <cell r="B10290" t="str">
            <v>Zieman, Samuel</v>
          </cell>
        </row>
        <row r="10291">
          <cell r="A10291" t="str">
            <v>U206174</v>
          </cell>
          <cell r="B10291" t="str">
            <v>Hynes, Stephen</v>
          </cell>
        </row>
        <row r="10292">
          <cell r="A10292" t="str">
            <v>U025066</v>
          </cell>
          <cell r="B10292" t="str">
            <v>Saefke, William</v>
          </cell>
        </row>
        <row r="10293">
          <cell r="A10293" t="str">
            <v>U239747</v>
          </cell>
          <cell r="B10293" t="str">
            <v>Mages, Bruce</v>
          </cell>
        </row>
        <row r="10294">
          <cell r="A10294" t="str">
            <v>U241782</v>
          </cell>
          <cell r="B10294" t="str">
            <v>Green, Bryan</v>
          </cell>
        </row>
        <row r="10295">
          <cell r="A10295" t="str">
            <v>U148099</v>
          </cell>
          <cell r="B10295" t="str">
            <v>Dubiel, Ernest</v>
          </cell>
        </row>
        <row r="10296">
          <cell r="A10296" t="str">
            <v>U215440</v>
          </cell>
          <cell r="B10296" t="str">
            <v>Paduano, Ralph</v>
          </cell>
        </row>
        <row r="10297">
          <cell r="A10297" t="str">
            <v>U169310</v>
          </cell>
          <cell r="B10297" t="str">
            <v>Trinque, Richard</v>
          </cell>
        </row>
        <row r="10298">
          <cell r="A10298" t="str">
            <v>U230321</v>
          </cell>
          <cell r="B10298" t="str">
            <v>Picard, Donald</v>
          </cell>
        </row>
        <row r="10299">
          <cell r="A10299" t="str">
            <v>U209335</v>
          </cell>
          <cell r="B10299" t="str">
            <v>Egli, Jeffrey</v>
          </cell>
        </row>
        <row r="10300">
          <cell r="A10300" t="str">
            <v>U155853</v>
          </cell>
          <cell r="B10300" t="str">
            <v>Stanley, Dean</v>
          </cell>
        </row>
        <row r="10301">
          <cell r="A10301" t="str">
            <v>U106159</v>
          </cell>
          <cell r="B10301" t="str">
            <v>Macmillan, Scott</v>
          </cell>
        </row>
        <row r="10302">
          <cell r="A10302" t="str">
            <v>U232788</v>
          </cell>
          <cell r="B10302" t="str">
            <v>Gebhardt, Kurt</v>
          </cell>
        </row>
        <row r="10303">
          <cell r="A10303" t="str">
            <v>U227102</v>
          </cell>
          <cell r="B10303" t="str">
            <v>Holland, Murray</v>
          </cell>
        </row>
        <row r="10304">
          <cell r="A10304" t="str">
            <v>U236991</v>
          </cell>
          <cell r="B10304" t="str">
            <v>Bollinger, Tracy</v>
          </cell>
        </row>
        <row r="10305">
          <cell r="A10305" t="str">
            <v>U247565</v>
          </cell>
          <cell r="B10305" t="str">
            <v>Stanley, David</v>
          </cell>
        </row>
        <row r="10306">
          <cell r="A10306" t="str">
            <v>U254000</v>
          </cell>
          <cell r="B10306" t="str">
            <v>Creighton, David</v>
          </cell>
        </row>
        <row r="10307">
          <cell r="A10307" t="str">
            <v>U247082</v>
          </cell>
          <cell r="B10307" t="str">
            <v>Harayda, Jeffrey</v>
          </cell>
        </row>
        <row r="10308">
          <cell r="A10308" t="str">
            <v>U214233</v>
          </cell>
          <cell r="B10308" t="str">
            <v>Hugdahl, Peter</v>
          </cell>
        </row>
        <row r="10309">
          <cell r="A10309" t="str">
            <v>U323615</v>
          </cell>
          <cell r="B10309" t="str">
            <v>Christner, John</v>
          </cell>
        </row>
        <row r="10310">
          <cell r="A10310" t="str">
            <v>U241405</v>
          </cell>
          <cell r="B10310" t="str">
            <v>Malizia, Gerald</v>
          </cell>
        </row>
        <row r="10311">
          <cell r="A10311" t="str">
            <v>U242326</v>
          </cell>
          <cell r="B10311" t="str">
            <v>Bowen, Donald</v>
          </cell>
        </row>
        <row r="10312">
          <cell r="A10312" t="str">
            <v>U234533</v>
          </cell>
          <cell r="B10312" t="str">
            <v>Stolen, Geir</v>
          </cell>
        </row>
        <row r="10313">
          <cell r="A10313" t="str">
            <v>U242630</v>
          </cell>
          <cell r="B10313" t="str">
            <v>Hudson, Robert</v>
          </cell>
        </row>
        <row r="10314">
          <cell r="A10314" t="str">
            <v>U248240</v>
          </cell>
          <cell r="B10314" t="str">
            <v>Wilcox, Gary</v>
          </cell>
        </row>
        <row r="10315">
          <cell r="A10315" t="str">
            <v>U285288</v>
          </cell>
          <cell r="B10315" t="str">
            <v>Depan, Mark</v>
          </cell>
        </row>
        <row r="10316">
          <cell r="A10316" t="str">
            <v>U165573</v>
          </cell>
          <cell r="B10316" t="str">
            <v>Hunter, Eric</v>
          </cell>
        </row>
        <row r="10317">
          <cell r="A10317" t="str">
            <v>U125924</v>
          </cell>
          <cell r="B10317" t="str">
            <v>Gerhard, Martin</v>
          </cell>
        </row>
        <row r="10318">
          <cell r="A10318" t="str">
            <v>U246707</v>
          </cell>
          <cell r="B10318" t="str">
            <v>Cummins, Charles</v>
          </cell>
        </row>
        <row r="10319">
          <cell r="A10319" t="str">
            <v>U276327</v>
          </cell>
          <cell r="B10319" t="str">
            <v>Wright, Travis</v>
          </cell>
        </row>
        <row r="10320">
          <cell r="A10320" t="str">
            <v>U117243</v>
          </cell>
          <cell r="B10320" t="str">
            <v>Byrd, Ronn</v>
          </cell>
        </row>
        <row r="10321">
          <cell r="A10321" t="str">
            <v>U143817</v>
          </cell>
          <cell r="B10321" t="str">
            <v>Sheehy, Mark</v>
          </cell>
        </row>
        <row r="10322">
          <cell r="A10322" t="str">
            <v>U108483</v>
          </cell>
          <cell r="B10322" t="str">
            <v>Adcox, William</v>
          </cell>
        </row>
        <row r="10323">
          <cell r="A10323" t="str">
            <v>U325202</v>
          </cell>
          <cell r="B10323" t="str">
            <v>Makower, Kim</v>
          </cell>
        </row>
        <row r="10324">
          <cell r="A10324" t="str">
            <v>U240134</v>
          </cell>
          <cell r="B10324" t="str">
            <v>Meinhold, Robert</v>
          </cell>
        </row>
        <row r="10325">
          <cell r="A10325" t="str">
            <v>U063649</v>
          </cell>
          <cell r="B10325" t="str">
            <v>Whitla, James</v>
          </cell>
        </row>
        <row r="10326">
          <cell r="A10326" t="str">
            <v>U222314</v>
          </cell>
          <cell r="B10326" t="str">
            <v>Bingham, Jack</v>
          </cell>
        </row>
        <row r="10327">
          <cell r="A10327" t="str">
            <v>U231067</v>
          </cell>
          <cell r="B10327" t="str">
            <v>White, Stephen</v>
          </cell>
        </row>
        <row r="10328">
          <cell r="A10328" t="str">
            <v>U236726</v>
          </cell>
          <cell r="B10328" t="str">
            <v>Wegner, Larry</v>
          </cell>
        </row>
        <row r="10329">
          <cell r="A10329" t="str">
            <v>U221415</v>
          </cell>
          <cell r="B10329" t="str">
            <v>Peterson, Barton</v>
          </cell>
        </row>
        <row r="10330">
          <cell r="A10330" t="str">
            <v>U136409</v>
          </cell>
          <cell r="B10330" t="str">
            <v>Brooks, Todd</v>
          </cell>
        </row>
        <row r="10331">
          <cell r="A10331" t="str">
            <v>U136560</v>
          </cell>
          <cell r="B10331" t="str">
            <v>Eddins, Timothy</v>
          </cell>
        </row>
        <row r="10332">
          <cell r="A10332" t="str">
            <v>U147516</v>
          </cell>
          <cell r="B10332" t="str">
            <v>Johnson, Theron</v>
          </cell>
        </row>
        <row r="10333">
          <cell r="A10333" t="str">
            <v>U147584</v>
          </cell>
          <cell r="B10333" t="str">
            <v>Crain, Jeffery</v>
          </cell>
        </row>
        <row r="10334">
          <cell r="A10334" t="str">
            <v>U102616</v>
          </cell>
          <cell r="B10334" t="str">
            <v>Drebo, George</v>
          </cell>
        </row>
        <row r="10335">
          <cell r="A10335" t="str">
            <v>U237922</v>
          </cell>
          <cell r="B10335" t="str">
            <v>Venema, Charles</v>
          </cell>
        </row>
        <row r="10336">
          <cell r="A10336" t="str">
            <v>U230216</v>
          </cell>
          <cell r="B10336" t="str">
            <v>Draper, Michael</v>
          </cell>
        </row>
        <row r="10337">
          <cell r="A10337" t="str">
            <v>U242984</v>
          </cell>
          <cell r="B10337" t="str">
            <v>Beckman, Todd</v>
          </cell>
        </row>
        <row r="10338">
          <cell r="A10338" t="str">
            <v>U217190</v>
          </cell>
          <cell r="B10338" t="str">
            <v>Willroth, Rodney</v>
          </cell>
        </row>
        <row r="10339">
          <cell r="A10339" t="str">
            <v>U141763</v>
          </cell>
          <cell r="B10339" t="str">
            <v>Lunsford, Mark</v>
          </cell>
        </row>
        <row r="10340">
          <cell r="A10340" t="str">
            <v>U151361</v>
          </cell>
          <cell r="B10340" t="str">
            <v>Hassett, John</v>
          </cell>
        </row>
        <row r="10341">
          <cell r="A10341" t="str">
            <v>U279671</v>
          </cell>
          <cell r="B10341" t="str">
            <v>Hodge, Joseph</v>
          </cell>
        </row>
        <row r="10342">
          <cell r="A10342" t="str">
            <v>U188163</v>
          </cell>
          <cell r="B10342" t="str">
            <v>Embry, Marc</v>
          </cell>
        </row>
        <row r="10343">
          <cell r="A10343" t="str">
            <v>U202853</v>
          </cell>
          <cell r="B10343" t="str">
            <v>Nixon, Kurt</v>
          </cell>
        </row>
        <row r="10344">
          <cell r="A10344" t="str">
            <v>U203742</v>
          </cell>
          <cell r="B10344" t="str">
            <v>Denney, Carl</v>
          </cell>
        </row>
        <row r="10345">
          <cell r="A10345" t="str">
            <v>U105177</v>
          </cell>
          <cell r="B10345" t="str">
            <v>Harty, Jon</v>
          </cell>
        </row>
        <row r="10346">
          <cell r="A10346" t="str">
            <v>U246972</v>
          </cell>
          <cell r="B10346" t="str">
            <v>Prim, John</v>
          </cell>
        </row>
        <row r="10347">
          <cell r="A10347" t="str">
            <v>U249310</v>
          </cell>
          <cell r="B10347" t="str">
            <v>Cailleteau, Stephen</v>
          </cell>
        </row>
        <row r="10348">
          <cell r="A10348" t="str">
            <v>U241978</v>
          </cell>
          <cell r="B10348" t="str">
            <v>Hunt, Karen</v>
          </cell>
        </row>
        <row r="10349">
          <cell r="A10349" t="str">
            <v>U138927</v>
          </cell>
          <cell r="B10349" t="str">
            <v>Donevant, Scott</v>
          </cell>
        </row>
        <row r="10350">
          <cell r="A10350" t="str">
            <v>U245021</v>
          </cell>
          <cell r="B10350" t="str">
            <v>Franklin, Raymond</v>
          </cell>
        </row>
        <row r="10351">
          <cell r="A10351" t="str">
            <v>U249928</v>
          </cell>
          <cell r="B10351" t="str">
            <v>Matheny, Roger</v>
          </cell>
        </row>
        <row r="10352">
          <cell r="A10352" t="str">
            <v>U235999</v>
          </cell>
          <cell r="B10352" t="str">
            <v>Klaue, David</v>
          </cell>
        </row>
        <row r="10353">
          <cell r="A10353" t="str">
            <v>U325296</v>
          </cell>
          <cell r="B10353" t="str">
            <v>Brennan, Thomas</v>
          </cell>
        </row>
        <row r="10354">
          <cell r="A10354" t="str">
            <v>U233964</v>
          </cell>
          <cell r="B10354" t="str">
            <v>Nelson, Peter</v>
          </cell>
        </row>
        <row r="10355">
          <cell r="A10355" t="str">
            <v>U147883</v>
          </cell>
          <cell r="B10355" t="str">
            <v>Winkler, James</v>
          </cell>
        </row>
        <row r="10356">
          <cell r="A10356" t="str">
            <v>U161258</v>
          </cell>
          <cell r="B10356" t="str">
            <v>Mcalister, John</v>
          </cell>
        </row>
        <row r="10357">
          <cell r="A10357" t="str">
            <v>U274114</v>
          </cell>
          <cell r="B10357" t="str">
            <v>Roberts, Harold</v>
          </cell>
        </row>
        <row r="10358">
          <cell r="A10358" t="str">
            <v>U239319</v>
          </cell>
          <cell r="B10358" t="str">
            <v>Eastland, David</v>
          </cell>
        </row>
        <row r="10359">
          <cell r="A10359" t="str">
            <v>U200859</v>
          </cell>
          <cell r="B10359" t="str">
            <v>Almond, James</v>
          </cell>
        </row>
        <row r="10360">
          <cell r="A10360" t="str">
            <v>U000685</v>
          </cell>
          <cell r="B10360" t="str">
            <v>Chan, Joseph</v>
          </cell>
        </row>
        <row r="10361">
          <cell r="A10361" t="str">
            <v>U230229</v>
          </cell>
          <cell r="B10361" t="str">
            <v>Dowell, Robert</v>
          </cell>
        </row>
        <row r="10362">
          <cell r="A10362" t="str">
            <v>U241295</v>
          </cell>
          <cell r="B10362" t="str">
            <v>Montgomery, Lorne</v>
          </cell>
        </row>
        <row r="10363">
          <cell r="A10363" t="str">
            <v>U216923</v>
          </cell>
          <cell r="B10363" t="str">
            <v>Rodehorst, Armand</v>
          </cell>
        </row>
        <row r="10364">
          <cell r="A10364" t="str">
            <v>U112970</v>
          </cell>
          <cell r="B10364" t="str">
            <v>Welch, Randall</v>
          </cell>
        </row>
        <row r="10365">
          <cell r="A10365" t="str">
            <v>U222977</v>
          </cell>
          <cell r="B10365" t="str">
            <v>Clark, Gregory</v>
          </cell>
        </row>
        <row r="10366">
          <cell r="A10366" t="str">
            <v>U149341</v>
          </cell>
          <cell r="B10366" t="str">
            <v>Padich, Gerard</v>
          </cell>
        </row>
        <row r="10367">
          <cell r="A10367" t="str">
            <v>U233306</v>
          </cell>
          <cell r="B10367" t="str">
            <v>Butler, Russell</v>
          </cell>
        </row>
        <row r="10368">
          <cell r="A10368" t="str">
            <v>U222851</v>
          </cell>
          <cell r="B10368" t="str">
            <v>Williams, Gerald</v>
          </cell>
        </row>
        <row r="10369">
          <cell r="A10369" t="str">
            <v>U231696</v>
          </cell>
          <cell r="B10369" t="str">
            <v>Greer, Steven</v>
          </cell>
        </row>
        <row r="10370">
          <cell r="A10370" t="str">
            <v>U149396</v>
          </cell>
          <cell r="B10370" t="str">
            <v>Veney, Samuell</v>
          </cell>
        </row>
        <row r="10371">
          <cell r="A10371" t="str">
            <v>U221040</v>
          </cell>
          <cell r="B10371" t="str">
            <v>Douglass, Kevin</v>
          </cell>
        </row>
        <row r="10372">
          <cell r="A10372" t="str">
            <v>U222998</v>
          </cell>
          <cell r="B10372" t="str">
            <v>Nayematsu, Gale</v>
          </cell>
        </row>
        <row r="10373">
          <cell r="A10373" t="str">
            <v>U149437</v>
          </cell>
          <cell r="B10373" t="str">
            <v>Keller, Lisa</v>
          </cell>
        </row>
        <row r="10374">
          <cell r="A10374" t="str">
            <v>U235273</v>
          </cell>
          <cell r="B10374" t="str">
            <v>Stewart, Charles</v>
          </cell>
        </row>
        <row r="10375">
          <cell r="A10375" t="str">
            <v>U196166</v>
          </cell>
          <cell r="B10375" t="str">
            <v>Prichard, Thomas</v>
          </cell>
        </row>
        <row r="10376">
          <cell r="A10376" t="str">
            <v>U258161</v>
          </cell>
          <cell r="B10376" t="str">
            <v>Roelker, Randall</v>
          </cell>
        </row>
        <row r="10377">
          <cell r="A10377" t="str">
            <v>U149453</v>
          </cell>
          <cell r="B10377" t="str">
            <v>Benson, Elliott</v>
          </cell>
        </row>
        <row r="10378">
          <cell r="A10378" t="str">
            <v>U149464</v>
          </cell>
          <cell r="B10378" t="str">
            <v>Blanchard, Michael</v>
          </cell>
        </row>
        <row r="10379">
          <cell r="A10379" t="str">
            <v>U154025</v>
          </cell>
          <cell r="B10379" t="str">
            <v>Colbert, Drake</v>
          </cell>
        </row>
        <row r="10380">
          <cell r="A10380" t="str">
            <v>U229345</v>
          </cell>
          <cell r="B10380" t="str">
            <v>Jackson, Ronald</v>
          </cell>
        </row>
        <row r="10381">
          <cell r="A10381" t="str">
            <v>U149413</v>
          </cell>
          <cell r="B10381" t="str">
            <v>Reid, Patrick</v>
          </cell>
        </row>
        <row r="10382">
          <cell r="A10382" t="str">
            <v>U159450</v>
          </cell>
          <cell r="B10382" t="str">
            <v>Harris, Paul</v>
          </cell>
        </row>
        <row r="10383">
          <cell r="A10383" t="str">
            <v>U176211</v>
          </cell>
          <cell r="B10383" t="str">
            <v>Cummings, Rodney</v>
          </cell>
        </row>
        <row r="10384">
          <cell r="A10384" t="str">
            <v>U247510</v>
          </cell>
          <cell r="B10384" t="str">
            <v>Bonacci, Nicholas</v>
          </cell>
        </row>
        <row r="10385">
          <cell r="A10385" t="str">
            <v>U145225</v>
          </cell>
          <cell r="B10385" t="str">
            <v>Walker, Brett</v>
          </cell>
        </row>
        <row r="10386">
          <cell r="A10386" t="str">
            <v>U159541</v>
          </cell>
          <cell r="B10386" t="str">
            <v>Jones, George</v>
          </cell>
        </row>
        <row r="10387">
          <cell r="A10387" t="str">
            <v>U272912</v>
          </cell>
          <cell r="B10387" t="str">
            <v>Frye, Timothy</v>
          </cell>
        </row>
        <row r="10388">
          <cell r="A10388" t="str">
            <v>U159548</v>
          </cell>
          <cell r="B10388" t="str">
            <v>Simon, Mark</v>
          </cell>
        </row>
        <row r="10389">
          <cell r="A10389" t="str">
            <v>U249653</v>
          </cell>
          <cell r="B10389" t="str">
            <v>Prince, John</v>
          </cell>
        </row>
        <row r="10390">
          <cell r="A10390" t="str">
            <v>U268778</v>
          </cell>
          <cell r="B10390" t="str">
            <v>Stanback, Bradley</v>
          </cell>
        </row>
        <row r="10391">
          <cell r="A10391" t="str">
            <v>U261053</v>
          </cell>
          <cell r="B10391" t="str">
            <v>Butler, David</v>
          </cell>
        </row>
        <row r="10392">
          <cell r="A10392" t="str">
            <v>U240670</v>
          </cell>
          <cell r="B10392" t="str">
            <v>Hogg, Dermot</v>
          </cell>
        </row>
        <row r="10393">
          <cell r="A10393" t="str">
            <v>U251240</v>
          </cell>
          <cell r="B10393" t="str">
            <v>Schultek, Robert</v>
          </cell>
        </row>
        <row r="10394">
          <cell r="A10394" t="str">
            <v>U240140</v>
          </cell>
          <cell r="B10394" t="str">
            <v>Bixby, John</v>
          </cell>
        </row>
        <row r="10395">
          <cell r="A10395" t="str">
            <v>U260220</v>
          </cell>
          <cell r="B10395" t="str">
            <v>Snyder, Brian</v>
          </cell>
        </row>
        <row r="10396">
          <cell r="A10396" t="str">
            <v>U189606</v>
          </cell>
          <cell r="B10396" t="str">
            <v>Bauer, John</v>
          </cell>
        </row>
        <row r="10397">
          <cell r="A10397" t="str">
            <v>U161083</v>
          </cell>
          <cell r="B10397" t="str">
            <v>France, David</v>
          </cell>
        </row>
        <row r="10398">
          <cell r="A10398" t="str">
            <v>U234850</v>
          </cell>
          <cell r="B10398" t="str">
            <v>Betik, John</v>
          </cell>
        </row>
        <row r="10399">
          <cell r="A10399" t="str">
            <v>U263285</v>
          </cell>
          <cell r="B10399" t="str">
            <v>Carroll, William</v>
          </cell>
        </row>
        <row r="10400">
          <cell r="A10400" t="str">
            <v>U245641</v>
          </cell>
          <cell r="B10400" t="str">
            <v>Harley, Brian</v>
          </cell>
        </row>
        <row r="10401">
          <cell r="A10401" t="str">
            <v>U240740</v>
          </cell>
          <cell r="B10401" t="str">
            <v>Evans, Michael</v>
          </cell>
        </row>
        <row r="10402">
          <cell r="A10402" t="str">
            <v>U242734</v>
          </cell>
          <cell r="B10402" t="str">
            <v>Botto, Michael</v>
          </cell>
        </row>
        <row r="10403">
          <cell r="A10403" t="str">
            <v>U255694</v>
          </cell>
          <cell r="B10403" t="str">
            <v>Koenig, Mark</v>
          </cell>
        </row>
        <row r="10404">
          <cell r="A10404" t="str">
            <v>U099933</v>
          </cell>
          <cell r="B10404" t="str">
            <v>Levy, Richard</v>
          </cell>
        </row>
        <row r="10405">
          <cell r="A10405" t="str">
            <v>U163401</v>
          </cell>
          <cell r="B10405" t="str">
            <v>Sahebi, Ali</v>
          </cell>
        </row>
        <row r="10406">
          <cell r="A10406" t="str">
            <v>U237415</v>
          </cell>
          <cell r="B10406" t="str">
            <v>Adams, Keith</v>
          </cell>
        </row>
        <row r="10407">
          <cell r="A10407" t="str">
            <v>U235733</v>
          </cell>
          <cell r="B10407" t="str">
            <v>Baur, Christian</v>
          </cell>
        </row>
        <row r="10408">
          <cell r="A10408" t="str">
            <v>U240882</v>
          </cell>
          <cell r="B10408" t="str">
            <v>Peden, Homer</v>
          </cell>
        </row>
        <row r="10409">
          <cell r="A10409" t="str">
            <v>U226540</v>
          </cell>
          <cell r="B10409" t="str">
            <v>Dougherty, Patrick</v>
          </cell>
        </row>
        <row r="10410">
          <cell r="A10410" t="str">
            <v>U212343</v>
          </cell>
          <cell r="B10410" t="str">
            <v>Schroeder, Robert</v>
          </cell>
        </row>
        <row r="10411">
          <cell r="A10411" t="str">
            <v>U137062</v>
          </cell>
          <cell r="B10411" t="str">
            <v>Vargas, Jose</v>
          </cell>
        </row>
        <row r="10412">
          <cell r="A10412" t="str">
            <v>U216691</v>
          </cell>
          <cell r="B10412" t="str">
            <v>Walker, Sandra</v>
          </cell>
        </row>
        <row r="10413">
          <cell r="A10413" t="str">
            <v>U229239</v>
          </cell>
          <cell r="B10413" t="str">
            <v>Larsen, Guy</v>
          </cell>
        </row>
        <row r="10414">
          <cell r="A10414" t="str">
            <v>U149003</v>
          </cell>
          <cell r="B10414" t="str">
            <v>Rich, Michael</v>
          </cell>
        </row>
        <row r="10415">
          <cell r="A10415" t="str">
            <v>U236957</v>
          </cell>
          <cell r="B10415" t="str">
            <v>Blochlinger, Christian</v>
          </cell>
        </row>
        <row r="10416">
          <cell r="A10416" t="str">
            <v>U244727</v>
          </cell>
          <cell r="B10416" t="str">
            <v>Galbreath, Mark</v>
          </cell>
        </row>
        <row r="10417">
          <cell r="A10417" t="str">
            <v>U238510</v>
          </cell>
          <cell r="B10417" t="str">
            <v>Lunardi, Anthony</v>
          </cell>
        </row>
        <row r="10418">
          <cell r="A10418" t="str">
            <v>U241213</v>
          </cell>
          <cell r="B10418" t="str">
            <v>Whittington, Stephen</v>
          </cell>
        </row>
        <row r="10419">
          <cell r="A10419" t="str">
            <v>U238484</v>
          </cell>
          <cell r="B10419" t="str">
            <v>Hodges, Robert</v>
          </cell>
        </row>
        <row r="10420">
          <cell r="A10420" t="str">
            <v>U240783</v>
          </cell>
          <cell r="B10420" t="str">
            <v>Mayes, Thomas</v>
          </cell>
        </row>
        <row r="10421">
          <cell r="A10421" t="str">
            <v>U069622</v>
          </cell>
          <cell r="B10421" t="str">
            <v>Escobar, Patricio</v>
          </cell>
        </row>
        <row r="10422">
          <cell r="A10422" t="str">
            <v>U233261</v>
          </cell>
          <cell r="B10422" t="str">
            <v>Sherman, Leo</v>
          </cell>
        </row>
        <row r="10423">
          <cell r="A10423" t="str">
            <v>U247451</v>
          </cell>
          <cell r="B10423" t="str">
            <v>Koch, Paul</v>
          </cell>
        </row>
        <row r="10424">
          <cell r="A10424" t="str">
            <v>U239611</v>
          </cell>
          <cell r="B10424" t="str">
            <v>Adams, Kelly</v>
          </cell>
        </row>
        <row r="10425">
          <cell r="A10425" t="str">
            <v>U244200</v>
          </cell>
          <cell r="B10425" t="str">
            <v>Debose, Dedrick</v>
          </cell>
        </row>
        <row r="10426">
          <cell r="A10426" t="str">
            <v>U218836</v>
          </cell>
          <cell r="B10426" t="str">
            <v>Cadette, Randy</v>
          </cell>
        </row>
        <row r="10427">
          <cell r="A10427" t="str">
            <v>U220254</v>
          </cell>
          <cell r="B10427" t="str">
            <v>Hancock, Tristan</v>
          </cell>
        </row>
        <row r="10428">
          <cell r="A10428" t="str">
            <v>U172154</v>
          </cell>
          <cell r="B10428" t="str">
            <v>Irvine, Michael</v>
          </cell>
        </row>
        <row r="10429">
          <cell r="A10429" t="str">
            <v>U325383</v>
          </cell>
          <cell r="B10429" t="str">
            <v>Sebastianelli, Daniel</v>
          </cell>
        </row>
        <row r="10430">
          <cell r="A10430" t="str">
            <v>U216247</v>
          </cell>
          <cell r="B10430" t="str">
            <v>Hartley, Douglas</v>
          </cell>
        </row>
        <row r="10431">
          <cell r="A10431" t="str">
            <v>U234079</v>
          </cell>
          <cell r="B10431" t="str">
            <v>Ratliff, Huey</v>
          </cell>
        </row>
        <row r="10432">
          <cell r="A10432" t="str">
            <v>U226008</v>
          </cell>
          <cell r="B10432" t="str">
            <v>Williams, Robert</v>
          </cell>
        </row>
        <row r="10433">
          <cell r="A10433" t="str">
            <v>U164429</v>
          </cell>
          <cell r="B10433" t="str">
            <v>Baker, William</v>
          </cell>
        </row>
        <row r="10434">
          <cell r="A10434" t="str">
            <v>U150267</v>
          </cell>
          <cell r="B10434" t="str">
            <v>Johartchi, Alireza</v>
          </cell>
        </row>
        <row r="10435">
          <cell r="A10435" t="str">
            <v>U240544</v>
          </cell>
          <cell r="B10435" t="str">
            <v>Silvera, Ray-Sean</v>
          </cell>
        </row>
        <row r="10436">
          <cell r="A10436" t="str">
            <v>U269189</v>
          </cell>
          <cell r="B10436" t="str">
            <v>Garcia, Pepe</v>
          </cell>
        </row>
        <row r="10437">
          <cell r="A10437" t="str">
            <v>U221332</v>
          </cell>
          <cell r="B10437" t="str">
            <v>Gruss, David</v>
          </cell>
        </row>
        <row r="10438">
          <cell r="A10438" t="str">
            <v>U242534</v>
          </cell>
          <cell r="B10438" t="str">
            <v>Wasik, Brian</v>
          </cell>
        </row>
        <row r="10439">
          <cell r="A10439" t="str">
            <v>U238560</v>
          </cell>
          <cell r="B10439" t="str">
            <v>Zullo, David</v>
          </cell>
        </row>
        <row r="10440">
          <cell r="A10440" t="str">
            <v>U265232</v>
          </cell>
          <cell r="B10440" t="str">
            <v>Byrd, Jeffrey</v>
          </cell>
        </row>
        <row r="10441">
          <cell r="A10441" t="str">
            <v>U190539</v>
          </cell>
          <cell r="B10441" t="str">
            <v>Minnick, Dennis</v>
          </cell>
        </row>
        <row r="10442">
          <cell r="A10442" t="str">
            <v>U239917</v>
          </cell>
          <cell r="B10442" t="str">
            <v>Lantz, Mary</v>
          </cell>
        </row>
        <row r="10443">
          <cell r="A10443" t="str">
            <v>U211022</v>
          </cell>
          <cell r="B10443" t="str">
            <v>Clay, Randall</v>
          </cell>
        </row>
        <row r="10444">
          <cell r="A10444" t="str">
            <v>U240654</v>
          </cell>
          <cell r="B10444" t="str">
            <v>Schwarzkopf, Thomas</v>
          </cell>
        </row>
        <row r="10445">
          <cell r="A10445" t="str">
            <v>U090399</v>
          </cell>
          <cell r="B10445" t="str">
            <v>Shimel, Daniel</v>
          </cell>
        </row>
        <row r="10446">
          <cell r="A10446" t="str">
            <v>U152943</v>
          </cell>
          <cell r="B10446" t="str">
            <v>Hill, Richard</v>
          </cell>
        </row>
        <row r="10447">
          <cell r="A10447" t="str">
            <v>U232878</v>
          </cell>
          <cell r="B10447" t="str">
            <v>McLeod, Sammy</v>
          </cell>
        </row>
        <row r="10448">
          <cell r="A10448" t="str">
            <v>U243591</v>
          </cell>
          <cell r="B10448" t="str">
            <v>Christian, Joseph</v>
          </cell>
        </row>
        <row r="10449">
          <cell r="A10449" t="str">
            <v>U247708</v>
          </cell>
          <cell r="B10449" t="str">
            <v>Miller, Daniel</v>
          </cell>
        </row>
        <row r="10450">
          <cell r="A10450" t="str">
            <v>U232538</v>
          </cell>
          <cell r="B10450" t="str">
            <v>Christopher, Anthony</v>
          </cell>
        </row>
        <row r="10451">
          <cell r="A10451" t="str">
            <v>U219123</v>
          </cell>
          <cell r="B10451" t="str">
            <v>Duplantis, James</v>
          </cell>
        </row>
        <row r="10452">
          <cell r="A10452" t="str">
            <v>U155483</v>
          </cell>
          <cell r="B10452" t="str">
            <v>Robinson, Dean</v>
          </cell>
        </row>
        <row r="10453">
          <cell r="A10453" t="str">
            <v>U272684</v>
          </cell>
          <cell r="B10453" t="str">
            <v>Lutte, Stephen</v>
          </cell>
        </row>
        <row r="10454">
          <cell r="A10454" t="str">
            <v>U241244</v>
          </cell>
          <cell r="B10454" t="str">
            <v>Martin, Tony</v>
          </cell>
        </row>
        <row r="10455">
          <cell r="A10455" t="str">
            <v>U223805</v>
          </cell>
          <cell r="B10455" t="str">
            <v>Salivia, Rick</v>
          </cell>
        </row>
        <row r="10456">
          <cell r="A10456" t="str">
            <v>U234511</v>
          </cell>
          <cell r="B10456" t="str">
            <v>Crouch, Jon</v>
          </cell>
        </row>
        <row r="10457">
          <cell r="A10457" t="str">
            <v>U229595</v>
          </cell>
          <cell r="B10457" t="str">
            <v>Richey, James</v>
          </cell>
        </row>
        <row r="10458">
          <cell r="A10458" t="str">
            <v>U166496</v>
          </cell>
          <cell r="B10458" t="str">
            <v>Wooden, Devin</v>
          </cell>
        </row>
        <row r="10459">
          <cell r="A10459" t="str">
            <v>U238119</v>
          </cell>
          <cell r="B10459" t="str">
            <v>May, Brett</v>
          </cell>
        </row>
        <row r="10460">
          <cell r="A10460" t="str">
            <v>U244714</v>
          </cell>
          <cell r="B10460" t="str">
            <v>Baca, Leo</v>
          </cell>
        </row>
        <row r="10461">
          <cell r="A10461" t="str">
            <v>U233458</v>
          </cell>
          <cell r="B10461" t="str">
            <v>McCoy, Dewey</v>
          </cell>
        </row>
        <row r="10462">
          <cell r="A10462" t="str">
            <v>U182526</v>
          </cell>
          <cell r="B10462" t="str">
            <v>Karnes, William</v>
          </cell>
        </row>
        <row r="10463">
          <cell r="A10463" t="str">
            <v>U216234</v>
          </cell>
          <cell r="B10463" t="str">
            <v>Fangue, David</v>
          </cell>
        </row>
        <row r="10464">
          <cell r="A10464" t="str">
            <v>U224756</v>
          </cell>
          <cell r="B10464" t="str">
            <v>Aller, Ernest</v>
          </cell>
        </row>
        <row r="10465">
          <cell r="A10465" t="str">
            <v>U136167</v>
          </cell>
          <cell r="B10465" t="str">
            <v>Shea, Jonathan</v>
          </cell>
        </row>
        <row r="10466">
          <cell r="A10466" t="str">
            <v>U203504</v>
          </cell>
          <cell r="B10466" t="str">
            <v>Dorsey, William</v>
          </cell>
        </row>
        <row r="10467">
          <cell r="A10467" t="str">
            <v>U172829</v>
          </cell>
          <cell r="B10467" t="str">
            <v>Brittingham, Bradley</v>
          </cell>
        </row>
        <row r="10468">
          <cell r="A10468" t="str">
            <v>U226014</v>
          </cell>
          <cell r="B10468" t="str">
            <v>Allen, Scott</v>
          </cell>
        </row>
        <row r="10469">
          <cell r="A10469" t="str">
            <v>U166587</v>
          </cell>
          <cell r="B10469" t="str">
            <v>Marshall, Peter</v>
          </cell>
        </row>
        <row r="10470">
          <cell r="A10470" t="str">
            <v>U254520</v>
          </cell>
          <cell r="B10470" t="str">
            <v>Bazan, Albert</v>
          </cell>
        </row>
        <row r="10471">
          <cell r="A10471" t="str">
            <v>U229840</v>
          </cell>
          <cell r="B10471" t="str">
            <v>Harris, Arthur</v>
          </cell>
        </row>
        <row r="10472">
          <cell r="A10472" t="str">
            <v>U227508</v>
          </cell>
          <cell r="B10472" t="str">
            <v>Osterhus, Peter</v>
          </cell>
        </row>
        <row r="10473">
          <cell r="A10473" t="str">
            <v>U213866</v>
          </cell>
          <cell r="B10473" t="str">
            <v>Walker, Sherry</v>
          </cell>
        </row>
        <row r="10474">
          <cell r="A10474" t="str">
            <v>U254160</v>
          </cell>
          <cell r="B10474" t="str">
            <v>Bettencourt, Michael</v>
          </cell>
        </row>
        <row r="10475">
          <cell r="A10475" t="str">
            <v>U234503</v>
          </cell>
          <cell r="B10475" t="str">
            <v>Pryor, Mike</v>
          </cell>
        </row>
        <row r="10476">
          <cell r="A10476" t="str">
            <v>U243634</v>
          </cell>
          <cell r="B10476" t="str">
            <v>Schimmel, Richard</v>
          </cell>
        </row>
        <row r="10477">
          <cell r="A10477" t="str">
            <v>U227847</v>
          </cell>
          <cell r="B10477" t="str">
            <v>Soltani, Alex</v>
          </cell>
        </row>
        <row r="10478">
          <cell r="A10478" t="str">
            <v>U297397</v>
          </cell>
          <cell r="B10478" t="str">
            <v>Greenhalgh, James</v>
          </cell>
        </row>
        <row r="10479">
          <cell r="A10479" t="str">
            <v>U191141</v>
          </cell>
          <cell r="B10479" t="str">
            <v>Rudder, Bobby</v>
          </cell>
        </row>
        <row r="10480">
          <cell r="A10480" t="str">
            <v>U241462</v>
          </cell>
          <cell r="B10480" t="str">
            <v>Sloan, Cary</v>
          </cell>
        </row>
        <row r="10481">
          <cell r="A10481" t="str">
            <v>U214338</v>
          </cell>
          <cell r="B10481" t="str">
            <v>Edwards, David</v>
          </cell>
        </row>
        <row r="10482">
          <cell r="A10482" t="str">
            <v>U169987</v>
          </cell>
          <cell r="B10482" t="str">
            <v>Kiyokawa, Jaren</v>
          </cell>
        </row>
        <row r="10483">
          <cell r="A10483" t="str">
            <v>U233546</v>
          </cell>
          <cell r="B10483" t="str">
            <v>Swartz, Michael</v>
          </cell>
        </row>
        <row r="10484">
          <cell r="A10484" t="str">
            <v>U238263</v>
          </cell>
          <cell r="B10484" t="str">
            <v>Grover, David</v>
          </cell>
        </row>
        <row r="10485">
          <cell r="A10485" t="str">
            <v>U249468</v>
          </cell>
          <cell r="B10485" t="str">
            <v>Irvine, Steven</v>
          </cell>
        </row>
        <row r="10486">
          <cell r="A10486" t="str">
            <v>U232749</v>
          </cell>
          <cell r="B10486" t="str">
            <v>Jensen, John</v>
          </cell>
        </row>
        <row r="10487">
          <cell r="A10487" t="str">
            <v>U234001</v>
          </cell>
          <cell r="B10487" t="str">
            <v>Friesl, Timothy</v>
          </cell>
        </row>
        <row r="10488">
          <cell r="A10488" t="str">
            <v>U168168</v>
          </cell>
          <cell r="B10488" t="str">
            <v>Hayden, Kevin</v>
          </cell>
        </row>
        <row r="10489">
          <cell r="A10489" t="str">
            <v>U168186</v>
          </cell>
          <cell r="B10489" t="str">
            <v>Cortesano, Derek</v>
          </cell>
        </row>
        <row r="10490">
          <cell r="A10490" t="str">
            <v>U242198</v>
          </cell>
          <cell r="B10490" t="str">
            <v>Kalata, Anthony</v>
          </cell>
        </row>
        <row r="10491">
          <cell r="A10491" t="str">
            <v>U168201</v>
          </cell>
          <cell r="B10491" t="str">
            <v>McGuire, Fred</v>
          </cell>
        </row>
        <row r="10492">
          <cell r="A10492" t="str">
            <v>U171079</v>
          </cell>
          <cell r="B10492" t="str">
            <v>Boyce, Craig</v>
          </cell>
        </row>
        <row r="10493">
          <cell r="A10493" t="str">
            <v>U212285</v>
          </cell>
          <cell r="B10493" t="str">
            <v>Allred, Marian</v>
          </cell>
        </row>
        <row r="10494">
          <cell r="A10494" t="str">
            <v>U237095</v>
          </cell>
          <cell r="B10494" t="str">
            <v>Erwin, Julian</v>
          </cell>
        </row>
        <row r="10495">
          <cell r="A10495" t="str">
            <v>U214239</v>
          </cell>
          <cell r="B10495" t="str">
            <v>Carter, Timothy</v>
          </cell>
        </row>
        <row r="10496">
          <cell r="A10496" t="str">
            <v>U235364</v>
          </cell>
          <cell r="B10496" t="str">
            <v>Guille, Eric</v>
          </cell>
        </row>
        <row r="10497">
          <cell r="A10497" t="str">
            <v>U237089</v>
          </cell>
          <cell r="B10497" t="str">
            <v>Willis, Jerry</v>
          </cell>
        </row>
        <row r="10498">
          <cell r="A10498" t="str">
            <v>U232240</v>
          </cell>
          <cell r="B10498" t="str">
            <v>Jackson, Christopher</v>
          </cell>
        </row>
        <row r="10499">
          <cell r="A10499" t="str">
            <v>U229733</v>
          </cell>
          <cell r="B10499" t="str">
            <v>Thompson, Michael</v>
          </cell>
        </row>
        <row r="10500">
          <cell r="A10500" t="str">
            <v>U247676</v>
          </cell>
          <cell r="B10500" t="str">
            <v>Coleman, William</v>
          </cell>
        </row>
        <row r="10501">
          <cell r="A10501" t="str">
            <v>U198205</v>
          </cell>
          <cell r="B10501" t="str">
            <v>Bratton, David</v>
          </cell>
        </row>
        <row r="10502">
          <cell r="A10502" t="str">
            <v>U285875</v>
          </cell>
          <cell r="B10502" t="str">
            <v>McHenry, Gregory</v>
          </cell>
        </row>
        <row r="10503">
          <cell r="A10503" t="str">
            <v>U269192</v>
          </cell>
          <cell r="B10503" t="str">
            <v>Snyder, Kenneth</v>
          </cell>
        </row>
        <row r="10504">
          <cell r="A10504" t="str">
            <v>U242903</v>
          </cell>
          <cell r="B10504" t="str">
            <v>Goetz, David</v>
          </cell>
        </row>
        <row r="10505">
          <cell r="A10505" t="str">
            <v>U223901</v>
          </cell>
          <cell r="B10505" t="str">
            <v>Morgan, Christopher</v>
          </cell>
        </row>
        <row r="10506">
          <cell r="A10506" t="str">
            <v>U245808</v>
          </cell>
          <cell r="B10506" t="str">
            <v>Bishop, Robert</v>
          </cell>
        </row>
        <row r="10507">
          <cell r="A10507" t="str">
            <v>U268365</v>
          </cell>
          <cell r="B10507" t="str">
            <v>Overstreet, James</v>
          </cell>
        </row>
        <row r="10508">
          <cell r="A10508" t="str">
            <v>U206151</v>
          </cell>
          <cell r="B10508" t="str">
            <v>Brown, Mark</v>
          </cell>
        </row>
        <row r="10509">
          <cell r="A10509" t="str">
            <v>U234050</v>
          </cell>
          <cell r="B10509" t="str">
            <v>Burkhardt, David</v>
          </cell>
        </row>
        <row r="10510">
          <cell r="A10510" t="str">
            <v>U153892</v>
          </cell>
          <cell r="B10510" t="str">
            <v>Abtahi, Bahram</v>
          </cell>
        </row>
        <row r="10511">
          <cell r="A10511" t="str">
            <v>U229572</v>
          </cell>
          <cell r="B10511" t="str">
            <v>Jacobsen, Gregory</v>
          </cell>
        </row>
        <row r="10512">
          <cell r="A10512" t="str">
            <v>U231265</v>
          </cell>
          <cell r="B10512" t="str">
            <v>Parker, Richard</v>
          </cell>
        </row>
        <row r="10513">
          <cell r="A10513" t="str">
            <v>U233557</v>
          </cell>
          <cell r="B10513" t="str">
            <v>Hunter, Wyland</v>
          </cell>
        </row>
        <row r="10514">
          <cell r="A10514" t="str">
            <v>U198826</v>
          </cell>
          <cell r="B10514" t="str">
            <v>Schuyler, Clifford</v>
          </cell>
        </row>
        <row r="10515">
          <cell r="A10515" t="str">
            <v>U171270</v>
          </cell>
          <cell r="B10515" t="str">
            <v>Swenson, Eric</v>
          </cell>
        </row>
        <row r="10516">
          <cell r="A10516" t="str">
            <v>U200270</v>
          </cell>
          <cell r="B10516" t="str">
            <v>Gunn, David</v>
          </cell>
        </row>
        <row r="10517">
          <cell r="A10517" t="str">
            <v>U248344</v>
          </cell>
          <cell r="B10517" t="str">
            <v>Baker, John</v>
          </cell>
        </row>
        <row r="10518">
          <cell r="A10518" t="str">
            <v>U250246</v>
          </cell>
          <cell r="B10518" t="str">
            <v>Griffin, Charles</v>
          </cell>
        </row>
        <row r="10519">
          <cell r="A10519" t="str">
            <v>U088267</v>
          </cell>
          <cell r="B10519" t="str">
            <v>Dorman, Matthew</v>
          </cell>
        </row>
        <row r="10520">
          <cell r="A10520" t="str">
            <v>U226828</v>
          </cell>
          <cell r="B10520" t="str">
            <v>Bortnem, Richard</v>
          </cell>
        </row>
        <row r="10521">
          <cell r="A10521" t="str">
            <v>U184209</v>
          </cell>
          <cell r="B10521" t="str">
            <v>Ball, John</v>
          </cell>
        </row>
        <row r="10522">
          <cell r="A10522" t="str">
            <v>U260249</v>
          </cell>
          <cell r="B10522" t="str">
            <v>Klaus, David</v>
          </cell>
        </row>
        <row r="10523">
          <cell r="A10523" t="str">
            <v>U232863</v>
          </cell>
          <cell r="B10523" t="str">
            <v>Grimes, Joseph</v>
          </cell>
        </row>
        <row r="10524">
          <cell r="A10524" t="str">
            <v>U236575</v>
          </cell>
          <cell r="B10524" t="str">
            <v>Eldridge, Kevin</v>
          </cell>
        </row>
        <row r="10525">
          <cell r="A10525" t="str">
            <v>U206285</v>
          </cell>
          <cell r="B10525" t="str">
            <v>Dickson, Willard</v>
          </cell>
        </row>
        <row r="10526">
          <cell r="A10526" t="str">
            <v>U282036</v>
          </cell>
          <cell r="B10526" t="str">
            <v>Whelchel, Carl</v>
          </cell>
        </row>
        <row r="10527">
          <cell r="A10527" t="str">
            <v>U234597</v>
          </cell>
          <cell r="B10527" t="str">
            <v>Phillips, John</v>
          </cell>
        </row>
        <row r="10528">
          <cell r="A10528" t="str">
            <v>U259237</v>
          </cell>
          <cell r="B10528" t="str">
            <v>Stewart, Steven</v>
          </cell>
        </row>
        <row r="10529">
          <cell r="A10529" t="str">
            <v>U258036</v>
          </cell>
          <cell r="B10529" t="str">
            <v>Schnur, Peter</v>
          </cell>
        </row>
        <row r="10530">
          <cell r="A10530" t="str">
            <v>U211058</v>
          </cell>
          <cell r="B10530" t="str">
            <v>Flora, David</v>
          </cell>
        </row>
        <row r="10531">
          <cell r="A10531" t="str">
            <v>U242864</v>
          </cell>
          <cell r="B10531" t="str">
            <v>Lane, Todd</v>
          </cell>
        </row>
        <row r="10532">
          <cell r="A10532" t="str">
            <v>U183840</v>
          </cell>
          <cell r="B10532" t="str">
            <v>Gronstal, Daniel</v>
          </cell>
        </row>
        <row r="10533">
          <cell r="A10533" t="str">
            <v>U223122</v>
          </cell>
          <cell r="B10533" t="str">
            <v>Rutherford, Duane</v>
          </cell>
        </row>
        <row r="10534">
          <cell r="A10534" t="str">
            <v>U279716</v>
          </cell>
          <cell r="B10534" t="str">
            <v>McDonald, Keith</v>
          </cell>
        </row>
        <row r="10535">
          <cell r="A10535" t="str">
            <v>U215910</v>
          </cell>
          <cell r="B10535" t="str">
            <v>Calvert, Rex</v>
          </cell>
        </row>
        <row r="10536">
          <cell r="A10536" t="str">
            <v>U102360</v>
          </cell>
          <cell r="B10536" t="str">
            <v>Harvey, David</v>
          </cell>
        </row>
        <row r="10537">
          <cell r="A10537" t="str">
            <v>U212331</v>
          </cell>
          <cell r="B10537" t="str">
            <v>Collins, Wanda</v>
          </cell>
        </row>
        <row r="10538">
          <cell r="A10538" t="str">
            <v>U174100</v>
          </cell>
          <cell r="B10538" t="str">
            <v>Leggett, Trent</v>
          </cell>
        </row>
        <row r="10539">
          <cell r="A10539" t="str">
            <v>U239310</v>
          </cell>
          <cell r="B10539" t="str">
            <v>Wignall, Brett</v>
          </cell>
        </row>
        <row r="10540">
          <cell r="A10540" t="str">
            <v>U249466</v>
          </cell>
          <cell r="B10540" t="str">
            <v>Carr, Michael</v>
          </cell>
        </row>
        <row r="10541">
          <cell r="A10541" t="str">
            <v>U233767</v>
          </cell>
          <cell r="B10541" t="str">
            <v>Vander Pol, Brent</v>
          </cell>
        </row>
        <row r="10542">
          <cell r="A10542" t="str">
            <v>U172275</v>
          </cell>
          <cell r="B10542" t="str">
            <v>Brown, Scott</v>
          </cell>
        </row>
        <row r="10543">
          <cell r="A10543" t="str">
            <v>U238196</v>
          </cell>
          <cell r="B10543" t="str">
            <v>Flusche, Eugene</v>
          </cell>
        </row>
        <row r="10544">
          <cell r="A10544" t="str">
            <v>U221932</v>
          </cell>
          <cell r="B10544" t="str">
            <v>Hollister, William</v>
          </cell>
        </row>
        <row r="10545">
          <cell r="A10545" t="str">
            <v>U184169</v>
          </cell>
          <cell r="B10545" t="str">
            <v>Morris, Tommy</v>
          </cell>
        </row>
        <row r="10546">
          <cell r="A10546" t="str">
            <v>U228193</v>
          </cell>
          <cell r="B10546" t="str">
            <v>Bullock, David</v>
          </cell>
        </row>
        <row r="10547">
          <cell r="A10547" t="str">
            <v>U238845</v>
          </cell>
          <cell r="B10547" t="str">
            <v>Canovas, Pablo</v>
          </cell>
        </row>
        <row r="10548">
          <cell r="A10548" t="str">
            <v>U246030</v>
          </cell>
          <cell r="B10548" t="str">
            <v>Whatley, Bryan</v>
          </cell>
        </row>
        <row r="10549">
          <cell r="A10549" t="str">
            <v>U229686</v>
          </cell>
          <cell r="B10549" t="str">
            <v>Ratliff, Cleo</v>
          </cell>
        </row>
        <row r="10550">
          <cell r="A10550" t="str">
            <v>U216076</v>
          </cell>
          <cell r="B10550" t="str">
            <v>Levine, Larry</v>
          </cell>
        </row>
        <row r="10551">
          <cell r="A10551" t="str">
            <v>U131094</v>
          </cell>
          <cell r="B10551" t="str">
            <v>Shannon, Patrick</v>
          </cell>
        </row>
        <row r="10552">
          <cell r="A10552" t="str">
            <v>U275257</v>
          </cell>
          <cell r="B10552" t="str">
            <v>Deloatche, James</v>
          </cell>
        </row>
        <row r="10553">
          <cell r="A10553" t="str">
            <v>U173579</v>
          </cell>
          <cell r="B10553" t="str">
            <v>Horn, Rodney</v>
          </cell>
        </row>
        <row r="10554">
          <cell r="A10554" t="str">
            <v>U221543</v>
          </cell>
          <cell r="B10554" t="str">
            <v>Degrado, Joseph</v>
          </cell>
        </row>
        <row r="10555">
          <cell r="A10555" t="str">
            <v>U174157</v>
          </cell>
          <cell r="B10555" t="str">
            <v>McIntosh, Keith</v>
          </cell>
        </row>
        <row r="10556">
          <cell r="A10556" t="str">
            <v>U248886</v>
          </cell>
          <cell r="B10556" t="str">
            <v>Jones, Matthew</v>
          </cell>
        </row>
        <row r="10557">
          <cell r="A10557" t="str">
            <v>U127189</v>
          </cell>
          <cell r="B10557" t="str">
            <v>Hahn, Joseph</v>
          </cell>
        </row>
        <row r="10558">
          <cell r="A10558" t="str">
            <v>U243750</v>
          </cell>
          <cell r="B10558" t="str">
            <v>Coakley, Brad</v>
          </cell>
        </row>
        <row r="10559">
          <cell r="A10559" t="str">
            <v>U180372</v>
          </cell>
          <cell r="B10559" t="str">
            <v>Hurley, James</v>
          </cell>
        </row>
        <row r="10560">
          <cell r="A10560" t="str">
            <v>U234060</v>
          </cell>
          <cell r="B10560" t="str">
            <v>Carey, Michael</v>
          </cell>
        </row>
        <row r="10561">
          <cell r="A10561" t="str">
            <v>U238917</v>
          </cell>
          <cell r="B10561" t="str">
            <v>Paladino, William</v>
          </cell>
        </row>
        <row r="10562">
          <cell r="A10562" t="str">
            <v>U180411</v>
          </cell>
          <cell r="B10562" t="str">
            <v>Savage, David</v>
          </cell>
        </row>
        <row r="10563">
          <cell r="A10563" t="str">
            <v>U229768</v>
          </cell>
          <cell r="B10563" t="str">
            <v>Posey, Kenneth</v>
          </cell>
        </row>
        <row r="10564">
          <cell r="A10564" t="str">
            <v>U130853</v>
          </cell>
          <cell r="B10564" t="str">
            <v>Tallent, Brian</v>
          </cell>
        </row>
        <row r="10565">
          <cell r="A10565" t="str">
            <v>U220080</v>
          </cell>
          <cell r="B10565" t="str">
            <v>Dunleavy, Kevin</v>
          </cell>
        </row>
        <row r="10566">
          <cell r="A10566" t="str">
            <v>U224849</v>
          </cell>
          <cell r="B10566" t="str">
            <v>Buxton, Kevin</v>
          </cell>
        </row>
        <row r="10567">
          <cell r="A10567" t="str">
            <v>U238649</v>
          </cell>
          <cell r="B10567" t="str">
            <v>Herold, Andrew</v>
          </cell>
        </row>
        <row r="10568">
          <cell r="A10568" t="str">
            <v>U235181</v>
          </cell>
          <cell r="B10568" t="str">
            <v>Wendinger, Jeffrey</v>
          </cell>
        </row>
        <row r="10569">
          <cell r="A10569" t="str">
            <v>U223827</v>
          </cell>
          <cell r="B10569" t="str">
            <v>Costello, Walter</v>
          </cell>
        </row>
        <row r="10570">
          <cell r="A10570" t="str">
            <v>U180491</v>
          </cell>
          <cell r="B10570" t="str">
            <v>Grosser, Ralph</v>
          </cell>
        </row>
        <row r="10571">
          <cell r="A10571" t="str">
            <v>U242475</v>
          </cell>
          <cell r="B10571" t="str">
            <v>Bizer, John</v>
          </cell>
        </row>
        <row r="10572">
          <cell r="A10572" t="str">
            <v>U206172</v>
          </cell>
          <cell r="B10572" t="str">
            <v>Adams, James</v>
          </cell>
        </row>
        <row r="10573">
          <cell r="A10573" t="str">
            <v>U236469</v>
          </cell>
          <cell r="B10573" t="str">
            <v>Barnard, William</v>
          </cell>
        </row>
        <row r="10574">
          <cell r="A10574" t="str">
            <v>U263303</v>
          </cell>
          <cell r="B10574" t="str">
            <v>Lockwood, Dewey</v>
          </cell>
        </row>
        <row r="10575">
          <cell r="A10575" t="str">
            <v>U109545</v>
          </cell>
          <cell r="B10575" t="str">
            <v>Pappas, John</v>
          </cell>
        </row>
        <row r="10576">
          <cell r="A10576" t="str">
            <v>U281742</v>
          </cell>
          <cell r="B10576" t="str">
            <v>Frankson, Richard</v>
          </cell>
        </row>
        <row r="10577">
          <cell r="A10577" t="str">
            <v>U189875</v>
          </cell>
          <cell r="B10577" t="str">
            <v>Hinkie, Timothy</v>
          </cell>
        </row>
        <row r="10578">
          <cell r="A10578" t="str">
            <v>U219964</v>
          </cell>
          <cell r="B10578" t="str">
            <v>Cavallaro, John</v>
          </cell>
        </row>
        <row r="10579">
          <cell r="A10579" t="str">
            <v>U240128</v>
          </cell>
          <cell r="B10579" t="str">
            <v>Curry, Steven</v>
          </cell>
        </row>
        <row r="10580">
          <cell r="A10580" t="str">
            <v>U235460</v>
          </cell>
          <cell r="B10580" t="str">
            <v>Weber, Bruce</v>
          </cell>
        </row>
        <row r="10581">
          <cell r="A10581" t="str">
            <v>U228026</v>
          </cell>
          <cell r="B10581" t="str">
            <v>Leilich, Frank</v>
          </cell>
        </row>
        <row r="10582">
          <cell r="A10582" t="str">
            <v>U243198</v>
          </cell>
          <cell r="B10582" t="str">
            <v>Terrell, Jeffrey</v>
          </cell>
        </row>
        <row r="10583">
          <cell r="A10583" t="str">
            <v>U292593</v>
          </cell>
          <cell r="B10583" t="str">
            <v>Staker, David</v>
          </cell>
        </row>
        <row r="10584">
          <cell r="A10584" t="str">
            <v>U161325</v>
          </cell>
          <cell r="B10584" t="str">
            <v>Lee, Philip</v>
          </cell>
        </row>
        <row r="10585">
          <cell r="A10585" t="str">
            <v>U236808</v>
          </cell>
          <cell r="B10585" t="str">
            <v>Mawae, Jason</v>
          </cell>
        </row>
        <row r="10586">
          <cell r="A10586" t="str">
            <v>U221945</v>
          </cell>
          <cell r="B10586" t="str">
            <v>Oppelt, William</v>
          </cell>
        </row>
        <row r="10587">
          <cell r="A10587" t="str">
            <v>U157067</v>
          </cell>
          <cell r="B10587" t="str">
            <v>Hicks, Dennis</v>
          </cell>
        </row>
        <row r="10588">
          <cell r="A10588" t="str">
            <v>U225951</v>
          </cell>
          <cell r="B10588" t="str">
            <v>Rotolo, Brian</v>
          </cell>
        </row>
        <row r="10589">
          <cell r="A10589" t="str">
            <v>U189685</v>
          </cell>
          <cell r="B10589" t="str">
            <v>Sutter, Roger</v>
          </cell>
        </row>
        <row r="10590">
          <cell r="A10590" t="str">
            <v>U076648</v>
          </cell>
          <cell r="B10590" t="str">
            <v>Hughes, Craig</v>
          </cell>
        </row>
        <row r="10591">
          <cell r="A10591" t="str">
            <v>U234937</v>
          </cell>
          <cell r="B10591" t="str">
            <v>Starley, Richard</v>
          </cell>
        </row>
        <row r="10592">
          <cell r="A10592" t="str">
            <v>U268013</v>
          </cell>
          <cell r="B10592" t="str">
            <v>Marotta, Douglas</v>
          </cell>
        </row>
        <row r="10593">
          <cell r="A10593" t="str">
            <v>U245463</v>
          </cell>
          <cell r="B10593" t="str">
            <v>Wallace, Terry</v>
          </cell>
        </row>
        <row r="10594">
          <cell r="A10594" t="str">
            <v>U213611</v>
          </cell>
          <cell r="B10594" t="str">
            <v>Mulqueen, Brian</v>
          </cell>
        </row>
        <row r="10595">
          <cell r="A10595" t="str">
            <v>U222386</v>
          </cell>
          <cell r="B10595" t="str">
            <v>Casas, Bernardo</v>
          </cell>
        </row>
        <row r="10596">
          <cell r="A10596" t="str">
            <v>U168551</v>
          </cell>
          <cell r="B10596" t="str">
            <v>Pelletier, Eric</v>
          </cell>
        </row>
        <row r="10597">
          <cell r="A10597" t="str">
            <v>U119817</v>
          </cell>
          <cell r="B10597" t="str">
            <v>Muellner, Jennifer</v>
          </cell>
        </row>
        <row r="10598">
          <cell r="A10598" t="str">
            <v>U160258</v>
          </cell>
          <cell r="B10598" t="str">
            <v>Curtis, James</v>
          </cell>
        </row>
        <row r="10599">
          <cell r="A10599" t="str">
            <v>U232817</v>
          </cell>
          <cell r="B10599" t="str">
            <v>Ripple, Curtis</v>
          </cell>
        </row>
        <row r="10600">
          <cell r="A10600" t="str">
            <v>U185849</v>
          </cell>
          <cell r="B10600" t="str">
            <v>Brumley, Bailey</v>
          </cell>
        </row>
        <row r="10601">
          <cell r="A10601" t="str">
            <v>U328998</v>
          </cell>
          <cell r="B10601" t="str">
            <v>Ober, Patrick</v>
          </cell>
        </row>
        <row r="10602">
          <cell r="A10602" t="str">
            <v>U232832</v>
          </cell>
          <cell r="B10602" t="str">
            <v>Wyrick, Ted</v>
          </cell>
        </row>
        <row r="10603">
          <cell r="A10603" t="str">
            <v>U245954</v>
          </cell>
          <cell r="B10603" t="str">
            <v>O'Neal, Shane</v>
          </cell>
        </row>
        <row r="10604">
          <cell r="A10604" t="str">
            <v>U222302</v>
          </cell>
          <cell r="B10604" t="str">
            <v>Olson, Vincent</v>
          </cell>
        </row>
        <row r="10605">
          <cell r="A10605" t="str">
            <v>U272969</v>
          </cell>
          <cell r="B10605" t="str">
            <v>Wells, James</v>
          </cell>
        </row>
        <row r="10606">
          <cell r="A10606" t="str">
            <v>U245273</v>
          </cell>
          <cell r="B10606" t="str">
            <v>Schenk, Don</v>
          </cell>
        </row>
        <row r="10607">
          <cell r="A10607" t="str">
            <v>U159317</v>
          </cell>
          <cell r="B10607" t="str">
            <v>Folks, Robert</v>
          </cell>
        </row>
        <row r="10608">
          <cell r="A10608" t="str">
            <v>U229684</v>
          </cell>
          <cell r="B10608" t="str">
            <v>Trussell, Richard</v>
          </cell>
        </row>
        <row r="10609">
          <cell r="A10609" t="str">
            <v>U144519</v>
          </cell>
          <cell r="B10609" t="str">
            <v>Grunden, Timothy</v>
          </cell>
        </row>
        <row r="10610">
          <cell r="A10610" t="str">
            <v>U229335</v>
          </cell>
          <cell r="B10610" t="str">
            <v>Klages, Frederick</v>
          </cell>
        </row>
        <row r="10611">
          <cell r="A10611" t="str">
            <v>U197363</v>
          </cell>
          <cell r="B10611" t="str">
            <v>Sicoli, Ron</v>
          </cell>
        </row>
        <row r="10612">
          <cell r="A10612" t="str">
            <v>U247741</v>
          </cell>
          <cell r="B10612" t="str">
            <v>Ruiz, Jesus</v>
          </cell>
        </row>
        <row r="10613">
          <cell r="A10613" t="str">
            <v>U226187</v>
          </cell>
          <cell r="B10613" t="str">
            <v>Reid, Eric</v>
          </cell>
        </row>
        <row r="10614">
          <cell r="A10614" t="str">
            <v>U162500</v>
          </cell>
          <cell r="B10614" t="str">
            <v>Miller, Lance</v>
          </cell>
        </row>
        <row r="10615">
          <cell r="A10615" t="str">
            <v>U189871</v>
          </cell>
          <cell r="B10615" t="str">
            <v>Overmyer, Wade</v>
          </cell>
        </row>
        <row r="10616">
          <cell r="A10616" t="str">
            <v>U042147</v>
          </cell>
          <cell r="B10616" t="str">
            <v>Menke, Bryson</v>
          </cell>
        </row>
        <row r="10617">
          <cell r="A10617" t="str">
            <v>U247790</v>
          </cell>
          <cell r="B10617" t="str">
            <v>Adams, Frank</v>
          </cell>
        </row>
        <row r="10618">
          <cell r="A10618" t="str">
            <v>U271896</v>
          </cell>
          <cell r="B10618" t="str">
            <v>Smith, Barry</v>
          </cell>
        </row>
        <row r="10619">
          <cell r="A10619" t="str">
            <v>U247817</v>
          </cell>
          <cell r="B10619" t="str">
            <v>Calnan, Cory</v>
          </cell>
        </row>
        <row r="10620">
          <cell r="A10620" t="str">
            <v>U239832</v>
          </cell>
          <cell r="B10620" t="str">
            <v>Jersey, Christopher</v>
          </cell>
        </row>
        <row r="10621">
          <cell r="A10621" t="str">
            <v>U220938</v>
          </cell>
          <cell r="B10621" t="str">
            <v>Hawkins, Albert</v>
          </cell>
        </row>
        <row r="10622">
          <cell r="A10622" t="str">
            <v>U186035</v>
          </cell>
          <cell r="B10622" t="str">
            <v>Clark, Sean</v>
          </cell>
        </row>
        <row r="10623">
          <cell r="A10623" t="str">
            <v>U238383</v>
          </cell>
          <cell r="B10623" t="str">
            <v>Duncan, Jeffrey</v>
          </cell>
        </row>
        <row r="10624">
          <cell r="A10624" t="str">
            <v>U223854</v>
          </cell>
          <cell r="B10624" t="str">
            <v>Schlabach, Eric</v>
          </cell>
        </row>
        <row r="10625">
          <cell r="A10625" t="str">
            <v>U235768</v>
          </cell>
          <cell r="B10625" t="str">
            <v>Croes, Roderick</v>
          </cell>
        </row>
        <row r="10626">
          <cell r="A10626" t="str">
            <v>U211508</v>
          </cell>
          <cell r="B10626" t="str">
            <v>Slone, Corwin</v>
          </cell>
        </row>
        <row r="10627">
          <cell r="A10627" t="str">
            <v>U238617</v>
          </cell>
          <cell r="B10627" t="str">
            <v>Whitson, Jon</v>
          </cell>
        </row>
        <row r="10628">
          <cell r="A10628" t="str">
            <v>U259280</v>
          </cell>
          <cell r="B10628" t="str">
            <v>Redmond, Ronald</v>
          </cell>
        </row>
        <row r="10629">
          <cell r="A10629" t="str">
            <v>U245588</v>
          </cell>
          <cell r="B10629" t="str">
            <v>Klemach, Thomas</v>
          </cell>
        </row>
        <row r="10630">
          <cell r="A10630" t="str">
            <v>U193601</v>
          </cell>
          <cell r="B10630" t="str">
            <v>Greene, Robert</v>
          </cell>
        </row>
        <row r="10631">
          <cell r="A10631" t="str">
            <v>U187518</v>
          </cell>
          <cell r="B10631" t="str">
            <v>Briscoe, Robert</v>
          </cell>
        </row>
        <row r="10632">
          <cell r="A10632" t="str">
            <v>U249946</v>
          </cell>
          <cell r="B10632" t="str">
            <v>Moore, Donald</v>
          </cell>
        </row>
        <row r="10633">
          <cell r="A10633" t="str">
            <v>U222300</v>
          </cell>
          <cell r="B10633" t="str">
            <v>Maxie, Evan</v>
          </cell>
        </row>
        <row r="10634">
          <cell r="A10634" t="str">
            <v>U247490</v>
          </cell>
          <cell r="B10634" t="str">
            <v>Nisar, Faruq</v>
          </cell>
        </row>
        <row r="10635">
          <cell r="A10635" t="str">
            <v>U220431</v>
          </cell>
          <cell r="B10635" t="str">
            <v>Olanyk, Shawn</v>
          </cell>
        </row>
        <row r="10636">
          <cell r="A10636" t="str">
            <v>U226532</v>
          </cell>
          <cell r="B10636" t="str">
            <v>Moat, Christopher</v>
          </cell>
        </row>
        <row r="10637">
          <cell r="A10637" t="str">
            <v>U144532</v>
          </cell>
          <cell r="B10637" t="str">
            <v>Miller, John</v>
          </cell>
        </row>
        <row r="10638">
          <cell r="A10638" t="str">
            <v>U193617</v>
          </cell>
          <cell r="B10638" t="str">
            <v>Gordon, Martin</v>
          </cell>
        </row>
        <row r="10639">
          <cell r="A10639" t="str">
            <v>U247984</v>
          </cell>
          <cell r="B10639" t="str">
            <v>Purcell, David</v>
          </cell>
        </row>
        <row r="10640">
          <cell r="A10640" t="str">
            <v>U260401</v>
          </cell>
          <cell r="B10640" t="str">
            <v>Robertson, Scott</v>
          </cell>
        </row>
        <row r="10641">
          <cell r="A10641" t="str">
            <v>U235488</v>
          </cell>
          <cell r="B10641" t="str">
            <v>Wind, Ronald</v>
          </cell>
        </row>
        <row r="10642">
          <cell r="A10642" t="str">
            <v>U193667</v>
          </cell>
          <cell r="B10642" t="str">
            <v>Halliburton, Harold</v>
          </cell>
        </row>
        <row r="10643">
          <cell r="A10643" t="str">
            <v>U271883</v>
          </cell>
          <cell r="B10643" t="str">
            <v>Stastney, Martin</v>
          </cell>
        </row>
        <row r="10644">
          <cell r="A10644" t="str">
            <v>U190030</v>
          </cell>
          <cell r="B10644" t="str">
            <v>McKeig, Jonathan</v>
          </cell>
        </row>
        <row r="10645">
          <cell r="A10645" t="str">
            <v>U206507</v>
          </cell>
          <cell r="B10645" t="str">
            <v>Schultz, Ernest</v>
          </cell>
        </row>
        <row r="10646">
          <cell r="A10646" t="str">
            <v>U146740</v>
          </cell>
          <cell r="B10646" t="str">
            <v>Shepard, Corey</v>
          </cell>
        </row>
        <row r="10647">
          <cell r="A10647" t="str">
            <v>U249558</v>
          </cell>
          <cell r="B10647" t="str">
            <v>Edwards, Joseph</v>
          </cell>
        </row>
        <row r="10648">
          <cell r="A10648" t="str">
            <v>U202128</v>
          </cell>
          <cell r="B10648" t="str">
            <v>Protzeller, Matthew</v>
          </cell>
        </row>
        <row r="10649">
          <cell r="A10649" t="str">
            <v>U235878</v>
          </cell>
          <cell r="B10649" t="str">
            <v>Hurst, Winston</v>
          </cell>
        </row>
        <row r="10650">
          <cell r="A10650" t="str">
            <v>U193876</v>
          </cell>
          <cell r="B10650" t="str">
            <v>Curtis, Robert</v>
          </cell>
        </row>
        <row r="10651">
          <cell r="A10651" t="str">
            <v>U231638</v>
          </cell>
          <cell r="B10651" t="str">
            <v>Copp, Christopher</v>
          </cell>
        </row>
        <row r="10652">
          <cell r="A10652" t="str">
            <v>U284069</v>
          </cell>
          <cell r="B10652" t="str">
            <v>Williams, Kenneth</v>
          </cell>
        </row>
        <row r="10653">
          <cell r="A10653" t="str">
            <v>U229060</v>
          </cell>
          <cell r="B10653" t="str">
            <v>Mauricio, Jerome</v>
          </cell>
        </row>
        <row r="10654">
          <cell r="A10654" t="str">
            <v>U214762</v>
          </cell>
          <cell r="B10654" t="str">
            <v>Bason, James</v>
          </cell>
        </row>
        <row r="10655">
          <cell r="A10655" t="str">
            <v>U247521</v>
          </cell>
          <cell r="B10655" t="str">
            <v>Vratil, Matthew</v>
          </cell>
        </row>
        <row r="10656">
          <cell r="A10656" t="str">
            <v>U200930</v>
          </cell>
          <cell r="B10656" t="str">
            <v>Huckabay, Ryan</v>
          </cell>
        </row>
        <row r="10657">
          <cell r="A10657" t="str">
            <v>U245876</v>
          </cell>
          <cell r="B10657" t="str">
            <v>Mitchell, Dennis</v>
          </cell>
        </row>
        <row r="10658">
          <cell r="A10658" t="str">
            <v>U231255</v>
          </cell>
          <cell r="B10658" t="str">
            <v>Riggs, Bryan</v>
          </cell>
        </row>
        <row r="10659">
          <cell r="A10659" t="str">
            <v>U223426</v>
          </cell>
          <cell r="B10659" t="str">
            <v>Franey, Mark</v>
          </cell>
        </row>
        <row r="10660">
          <cell r="A10660" t="str">
            <v>U233079</v>
          </cell>
          <cell r="B10660" t="str">
            <v>Mosterd, Christopher</v>
          </cell>
        </row>
        <row r="10661">
          <cell r="A10661" t="str">
            <v>U246612</v>
          </cell>
          <cell r="B10661" t="str">
            <v>Baldwin, Cory</v>
          </cell>
        </row>
        <row r="10662">
          <cell r="A10662" t="str">
            <v>U249373</v>
          </cell>
          <cell r="B10662" t="str">
            <v>Introligator, Eric</v>
          </cell>
        </row>
        <row r="10663">
          <cell r="A10663" t="str">
            <v>U284812</v>
          </cell>
          <cell r="B10663" t="str">
            <v>Julian, Sean</v>
          </cell>
        </row>
        <row r="10664">
          <cell r="A10664" t="str">
            <v>U196338</v>
          </cell>
          <cell r="B10664" t="str">
            <v>Levang, Chad</v>
          </cell>
        </row>
        <row r="10665">
          <cell r="A10665" t="str">
            <v>U256488</v>
          </cell>
          <cell r="B10665" t="str">
            <v>Reynolds, Roger</v>
          </cell>
        </row>
        <row r="10666">
          <cell r="A10666" t="str">
            <v>U238524</v>
          </cell>
          <cell r="B10666" t="str">
            <v>Halbach, Chad</v>
          </cell>
        </row>
        <row r="10667">
          <cell r="A10667" t="str">
            <v>U273103</v>
          </cell>
          <cell r="B10667" t="str">
            <v>Lewis, King</v>
          </cell>
        </row>
        <row r="10668">
          <cell r="A10668" t="str">
            <v>U189819</v>
          </cell>
          <cell r="B10668" t="str">
            <v>Parks, Stephen</v>
          </cell>
        </row>
        <row r="10669">
          <cell r="A10669" t="str">
            <v>U293729</v>
          </cell>
          <cell r="B10669" t="str">
            <v>Jeskie, Jeffrey</v>
          </cell>
        </row>
        <row r="10670">
          <cell r="A10670" t="str">
            <v>U322282</v>
          </cell>
          <cell r="B10670" t="str">
            <v>Michelena, Rick</v>
          </cell>
        </row>
        <row r="10671">
          <cell r="A10671" t="str">
            <v>U325195</v>
          </cell>
          <cell r="B10671" t="str">
            <v>Smith, Donald</v>
          </cell>
        </row>
        <row r="10672">
          <cell r="A10672" t="str">
            <v>U323782</v>
          </cell>
          <cell r="B10672" t="str">
            <v>Mcmillin, James</v>
          </cell>
        </row>
        <row r="10673">
          <cell r="A10673" t="str">
            <v>U110724</v>
          </cell>
          <cell r="B10673" t="str">
            <v>Shipner, Robert</v>
          </cell>
        </row>
        <row r="10674">
          <cell r="A10674" t="str">
            <v>U110725</v>
          </cell>
          <cell r="B10674" t="str">
            <v>O'Brien, Thomas</v>
          </cell>
        </row>
        <row r="10675">
          <cell r="A10675" t="str">
            <v>U110745</v>
          </cell>
          <cell r="B10675" t="str">
            <v>Kurtz, Robert</v>
          </cell>
        </row>
        <row r="10676">
          <cell r="A10676" t="str">
            <v>U110758</v>
          </cell>
          <cell r="B10676" t="str">
            <v>Priddle, Soma</v>
          </cell>
        </row>
        <row r="10677">
          <cell r="A10677" t="str">
            <v>U113635</v>
          </cell>
          <cell r="B10677" t="str">
            <v>Helbach, George</v>
          </cell>
        </row>
        <row r="10678">
          <cell r="A10678" t="str">
            <v>U113673</v>
          </cell>
          <cell r="B10678" t="str">
            <v>Morris, Lorraine</v>
          </cell>
        </row>
        <row r="10679">
          <cell r="A10679" t="str">
            <v>U115293</v>
          </cell>
          <cell r="B10679" t="str">
            <v>Martinez, Richard</v>
          </cell>
        </row>
        <row r="10680">
          <cell r="A10680" t="str">
            <v>U118966</v>
          </cell>
          <cell r="B10680" t="str">
            <v>Braun, Michael</v>
          </cell>
        </row>
        <row r="10681">
          <cell r="A10681" t="str">
            <v>U235770</v>
          </cell>
          <cell r="B10681" t="str">
            <v>Hayes, Arthur</v>
          </cell>
        </row>
        <row r="10682">
          <cell r="A10682" t="str">
            <v>U139861</v>
          </cell>
          <cell r="B10682" t="str">
            <v>Shea, Brian</v>
          </cell>
        </row>
        <row r="10683">
          <cell r="A10683" t="str">
            <v>U143988</v>
          </cell>
          <cell r="B10683" t="str">
            <v>Targosz, Steven</v>
          </cell>
        </row>
        <row r="10684">
          <cell r="A10684" t="str">
            <v>U053502</v>
          </cell>
          <cell r="B10684" t="str">
            <v>Osburn, James</v>
          </cell>
        </row>
        <row r="10685">
          <cell r="A10685" t="str">
            <v>U053893</v>
          </cell>
          <cell r="B10685" t="str">
            <v>Sherman, Joseph</v>
          </cell>
        </row>
        <row r="10686">
          <cell r="A10686" t="str">
            <v>U081316</v>
          </cell>
          <cell r="B10686" t="str">
            <v>McHargue, Grace</v>
          </cell>
        </row>
        <row r="10687">
          <cell r="A10687" t="str">
            <v>U104540</v>
          </cell>
          <cell r="B10687" t="str">
            <v>Cherry, Laura</v>
          </cell>
        </row>
        <row r="10688">
          <cell r="A10688" t="str">
            <v>U081772</v>
          </cell>
          <cell r="B10688" t="str">
            <v>Brandsoy, Aage</v>
          </cell>
        </row>
        <row r="10689">
          <cell r="A10689" t="str">
            <v>U104638</v>
          </cell>
          <cell r="B10689" t="str">
            <v>Dixon, Robert</v>
          </cell>
        </row>
        <row r="10690">
          <cell r="A10690" t="str">
            <v>U092607</v>
          </cell>
          <cell r="B10690" t="str">
            <v>Razny, Anthony</v>
          </cell>
        </row>
        <row r="10691">
          <cell r="A10691" t="str">
            <v>U106418</v>
          </cell>
          <cell r="B10691" t="str">
            <v>Wragg, Conrad</v>
          </cell>
        </row>
        <row r="10692">
          <cell r="A10692" t="str">
            <v>U106302</v>
          </cell>
          <cell r="B10692" t="str">
            <v>Cotterly, Kathleen</v>
          </cell>
        </row>
        <row r="10693">
          <cell r="A10693" t="str">
            <v>U106491</v>
          </cell>
          <cell r="B10693" t="str">
            <v>Reynolds, Jessica</v>
          </cell>
        </row>
        <row r="10694">
          <cell r="A10694" t="str">
            <v>U108297</v>
          </cell>
          <cell r="B10694" t="str">
            <v>Futrell, Andrew</v>
          </cell>
        </row>
        <row r="10695">
          <cell r="A10695" t="str">
            <v>U110635</v>
          </cell>
          <cell r="B10695" t="str">
            <v>Mc Ilquham, John</v>
          </cell>
        </row>
        <row r="10696">
          <cell r="A10696" t="str">
            <v>U110787</v>
          </cell>
          <cell r="B10696" t="str">
            <v>Price, Corinne</v>
          </cell>
        </row>
        <row r="10697">
          <cell r="A10697" t="str">
            <v>U113514</v>
          </cell>
          <cell r="B10697" t="str">
            <v>Reynolds, Dennis</v>
          </cell>
        </row>
        <row r="10698">
          <cell r="A10698" t="str">
            <v>U113629</v>
          </cell>
          <cell r="B10698" t="str">
            <v>Cummings, Andrew</v>
          </cell>
        </row>
        <row r="10699">
          <cell r="A10699" t="str">
            <v>U113685</v>
          </cell>
          <cell r="B10699" t="str">
            <v>Climer, Steven</v>
          </cell>
        </row>
        <row r="10700">
          <cell r="A10700" t="str">
            <v>U017841</v>
          </cell>
          <cell r="B10700" t="str">
            <v>Ouellette, Robert</v>
          </cell>
        </row>
        <row r="10701">
          <cell r="A10701" t="str">
            <v>U118857</v>
          </cell>
          <cell r="B10701" t="str">
            <v>Huggenvik, Brian</v>
          </cell>
        </row>
        <row r="10702">
          <cell r="A10702" t="str">
            <v>U139849</v>
          </cell>
          <cell r="B10702" t="str">
            <v>Gorham, Scott</v>
          </cell>
        </row>
        <row r="10703">
          <cell r="A10703" t="str">
            <v>U123676</v>
          </cell>
          <cell r="B10703" t="str">
            <v>Benge, Scott</v>
          </cell>
        </row>
        <row r="10704">
          <cell r="A10704" t="str">
            <v>U123701</v>
          </cell>
          <cell r="B10704" t="str">
            <v>Costales, Jorge</v>
          </cell>
        </row>
        <row r="10705">
          <cell r="A10705" t="str">
            <v>U123768</v>
          </cell>
          <cell r="B10705" t="str">
            <v>Larson, Timothy</v>
          </cell>
        </row>
        <row r="10706">
          <cell r="A10706" t="str">
            <v>U125857</v>
          </cell>
          <cell r="B10706" t="str">
            <v>Kirby, Charles</v>
          </cell>
        </row>
        <row r="10707">
          <cell r="A10707" t="str">
            <v>U136408</v>
          </cell>
          <cell r="B10707" t="str">
            <v>Daanen, Ralph</v>
          </cell>
        </row>
        <row r="10708">
          <cell r="A10708" t="str">
            <v>U136469</v>
          </cell>
          <cell r="B10708" t="str">
            <v>Durey, Thane</v>
          </cell>
        </row>
        <row r="10709">
          <cell r="A10709" t="str">
            <v>U143939</v>
          </cell>
          <cell r="B10709" t="str">
            <v>Ford, Janice</v>
          </cell>
        </row>
        <row r="10710">
          <cell r="A10710" t="str">
            <v>U147561</v>
          </cell>
          <cell r="B10710" t="str">
            <v>Novak, Lorrie</v>
          </cell>
        </row>
        <row r="10711">
          <cell r="A10711" t="str">
            <v>U147635</v>
          </cell>
          <cell r="B10711" t="str">
            <v>Wood, Thomas</v>
          </cell>
        </row>
        <row r="10712">
          <cell r="A10712" t="str">
            <v>U147657</v>
          </cell>
          <cell r="B10712" t="str">
            <v>Bisson, Karen</v>
          </cell>
        </row>
        <row r="10713">
          <cell r="A10713" t="str">
            <v>U147660</v>
          </cell>
          <cell r="B10713" t="str">
            <v>Brown, Michael</v>
          </cell>
        </row>
        <row r="10714">
          <cell r="A10714" t="str">
            <v>U147677</v>
          </cell>
          <cell r="B10714" t="str">
            <v>Heine, David</v>
          </cell>
        </row>
        <row r="10715">
          <cell r="A10715" t="str">
            <v>U147784</v>
          </cell>
          <cell r="B10715" t="str">
            <v>Bunker, Joseph</v>
          </cell>
        </row>
        <row r="10716">
          <cell r="A10716" t="str">
            <v>U149260</v>
          </cell>
          <cell r="B10716" t="str">
            <v>Greenlea, Willie</v>
          </cell>
        </row>
        <row r="10717">
          <cell r="A10717" t="str">
            <v>U134505</v>
          </cell>
          <cell r="B10717" t="str">
            <v>Rossi, Alberto</v>
          </cell>
        </row>
        <row r="10718">
          <cell r="A10718" t="str">
            <v>U149461</v>
          </cell>
          <cell r="B10718" t="str">
            <v>Berg, Andrea</v>
          </cell>
        </row>
        <row r="10719">
          <cell r="A10719" t="str">
            <v>U159499</v>
          </cell>
          <cell r="B10719" t="str">
            <v>Woods, William</v>
          </cell>
        </row>
        <row r="10720">
          <cell r="A10720" t="str">
            <v>U159521</v>
          </cell>
          <cell r="B10720" t="str">
            <v>Lane, Grant</v>
          </cell>
        </row>
        <row r="10721">
          <cell r="A10721" t="str">
            <v>U159550</v>
          </cell>
          <cell r="B10721" t="str">
            <v>Farrell, Jennifer</v>
          </cell>
        </row>
        <row r="10722">
          <cell r="A10722" t="str">
            <v>U159567</v>
          </cell>
          <cell r="B10722" t="str">
            <v>Glicksman, Jeffrey</v>
          </cell>
        </row>
        <row r="10723">
          <cell r="A10723" t="str">
            <v>U159572</v>
          </cell>
          <cell r="B10723" t="str">
            <v>Blouin, Michael</v>
          </cell>
        </row>
        <row r="10724">
          <cell r="A10724" t="str">
            <v>U161025</v>
          </cell>
          <cell r="B10724" t="str">
            <v>Tilly, Todd</v>
          </cell>
        </row>
        <row r="10725">
          <cell r="A10725" t="str">
            <v>U161057</v>
          </cell>
          <cell r="B10725" t="str">
            <v>Adams, Seth</v>
          </cell>
        </row>
        <row r="10726">
          <cell r="A10726" t="str">
            <v>U161070</v>
          </cell>
          <cell r="B10726" t="str">
            <v>Cecchi, Mark</v>
          </cell>
        </row>
        <row r="10727">
          <cell r="A10727" t="str">
            <v>U161103</v>
          </cell>
          <cell r="B10727" t="str">
            <v>Bristow, Reid</v>
          </cell>
        </row>
        <row r="10728">
          <cell r="A10728" t="str">
            <v>U163905</v>
          </cell>
          <cell r="B10728" t="str">
            <v>Heavey, Michael</v>
          </cell>
        </row>
        <row r="10729">
          <cell r="A10729" t="str">
            <v>U163885</v>
          </cell>
          <cell r="B10729" t="str">
            <v>Vourax, Anthony</v>
          </cell>
        </row>
        <row r="10730">
          <cell r="A10730" t="str">
            <v>U163846</v>
          </cell>
          <cell r="B10730" t="str">
            <v>Henning, Todd</v>
          </cell>
        </row>
        <row r="10731">
          <cell r="A10731" t="str">
            <v>U163822</v>
          </cell>
          <cell r="B10731" t="str">
            <v>Lamothe, Douglas</v>
          </cell>
        </row>
        <row r="10732">
          <cell r="A10732" t="str">
            <v>U164416</v>
          </cell>
          <cell r="B10732" t="str">
            <v>Messner, Glen</v>
          </cell>
        </row>
        <row r="10733">
          <cell r="A10733" t="str">
            <v>U164424</v>
          </cell>
          <cell r="B10733" t="str">
            <v>Myers, Michael</v>
          </cell>
        </row>
        <row r="10734">
          <cell r="A10734" t="str">
            <v>U164428</v>
          </cell>
          <cell r="B10734" t="str">
            <v>Whitley, Dennis</v>
          </cell>
        </row>
        <row r="10735">
          <cell r="A10735" t="str">
            <v>U164499</v>
          </cell>
          <cell r="B10735" t="str">
            <v>Silvasy, James</v>
          </cell>
        </row>
        <row r="10736">
          <cell r="A10736" t="str">
            <v>U164533</v>
          </cell>
          <cell r="B10736" t="str">
            <v>Johnson, Steven</v>
          </cell>
        </row>
        <row r="10737">
          <cell r="A10737" t="str">
            <v>U166422</v>
          </cell>
          <cell r="B10737" t="str">
            <v>Schulze, Frederick</v>
          </cell>
        </row>
        <row r="10738">
          <cell r="A10738" t="str">
            <v>U166439</v>
          </cell>
          <cell r="B10738" t="str">
            <v>Dorsey, Michael</v>
          </cell>
        </row>
        <row r="10739">
          <cell r="A10739" t="str">
            <v>U166450</v>
          </cell>
          <cell r="B10739" t="str">
            <v>De Marco, Brian</v>
          </cell>
        </row>
        <row r="10740">
          <cell r="A10740" t="str">
            <v>U166474</v>
          </cell>
          <cell r="B10740" t="str">
            <v>Hamilton, Gregory</v>
          </cell>
        </row>
        <row r="10741">
          <cell r="A10741" t="str">
            <v>U166514</v>
          </cell>
          <cell r="B10741" t="str">
            <v>Ruff, Chad</v>
          </cell>
        </row>
        <row r="10742">
          <cell r="A10742" t="str">
            <v>U166549</v>
          </cell>
          <cell r="B10742" t="str">
            <v>Sivertson, Brian</v>
          </cell>
        </row>
        <row r="10743">
          <cell r="A10743" t="str">
            <v>U168041</v>
          </cell>
          <cell r="B10743" t="str">
            <v>Poulos, Gregory</v>
          </cell>
        </row>
        <row r="10744">
          <cell r="A10744" t="str">
            <v>U168083</v>
          </cell>
          <cell r="B10744" t="str">
            <v>Kalvoda, Charles</v>
          </cell>
        </row>
        <row r="10745">
          <cell r="A10745" t="str">
            <v>U168096</v>
          </cell>
          <cell r="B10745" t="str">
            <v>Schachtner, Jeffery</v>
          </cell>
        </row>
        <row r="10746">
          <cell r="A10746" t="str">
            <v>U168202</v>
          </cell>
          <cell r="B10746" t="str">
            <v>Larson, Thomas</v>
          </cell>
        </row>
        <row r="10747">
          <cell r="A10747" t="str">
            <v>U168213</v>
          </cell>
          <cell r="B10747" t="str">
            <v>Brown, Robert</v>
          </cell>
        </row>
        <row r="10748">
          <cell r="A10748" t="str">
            <v>U168204</v>
          </cell>
          <cell r="B10748" t="str">
            <v>LaValle, David</v>
          </cell>
        </row>
        <row r="10749">
          <cell r="A10749" t="str">
            <v>U168191</v>
          </cell>
          <cell r="B10749" t="str">
            <v>Hamilton, Michael</v>
          </cell>
        </row>
        <row r="10750">
          <cell r="A10750" t="str">
            <v>U168189</v>
          </cell>
          <cell r="B10750" t="str">
            <v>Tatro, James</v>
          </cell>
        </row>
        <row r="10751">
          <cell r="A10751" t="str">
            <v>U171164</v>
          </cell>
          <cell r="B10751" t="str">
            <v>Hawkes, Alexander</v>
          </cell>
        </row>
        <row r="10752">
          <cell r="A10752" t="str">
            <v>U171186</v>
          </cell>
          <cell r="B10752" t="str">
            <v>Larsen, Daniel</v>
          </cell>
        </row>
        <row r="10753">
          <cell r="A10753" t="str">
            <v>U171212</v>
          </cell>
          <cell r="B10753" t="str">
            <v>Sharkey, Thomas</v>
          </cell>
        </row>
        <row r="10754">
          <cell r="A10754" t="str">
            <v>U173902</v>
          </cell>
          <cell r="B10754" t="str">
            <v>Brown, Paul</v>
          </cell>
        </row>
        <row r="10755">
          <cell r="A10755" t="str">
            <v>U173930</v>
          </cell>
          <cell r="B10755" t="str">
            <v>Smith, Donna</v>
          </cell>
        </row>
        <row r="10756">
          <cell r="A10756" t="str">
            <v>U173970</v>
          </cell>
          <cell r="B10756" t="str">
            <v>Mc clain, Michael</v>
          </cell>
        </row>
        <row r="10757">
          <cell r="A10757" t="str">
            <v>U173977</v>
          </cell>
          <cell r="B10757" t="str">
            <v>Murtha, James</v>
          </cell>
        </row>
        <row r="10758">
          <cell r="A10758" t="str">
            <v>U174063</v>
          </cell>
          <cell r="B10758" t="str">
            <v>Lear, Gregory</v>
          </cell>
        </row>
        <row r="10759">
          <cell r="A10759" t="str">
            <v>U174092</v>
          </cell>
          <cell r="B10759" t="str">
            <v>Schoen, Kristofer</v>
          </cell>
        </row>
        <row r="10760">
          <cell r="A10760" t="str">
            <v>U174114</v>
          </cell>
          <cell r="B10760" t="str">
            <v>Wirth, Nicholas</v>
          </cell>
        </row>
        <row r="10761">
          <cell r="A10761" t="str">
            <v>U327576</v>
          </cell>
          <cell r="B10761" t="str">
            <v>Roberts, James</v>
          </cell>
        </row>
        <row r="10762">
          <cell r="A10762" t="str">
            <v>U180344</v>
          </cell>
          <cell r="B10762" t="str">
            <v>Swanson, Daniel</v>
          </cell>
        </row>
        <row r="10763">
          <cell r="A10763" t="str">
            <v>U180389</v>
          </cell>
          <cell r="B10763" t="str">
            <v>Spence, Donald</v>
          </cell>
        </row>
        <row r="10764">
          <cell r="A10764" t="str">
            <v>U180419</v>
          </cell>
          <cell r="B10764" t="str">
            <v>Neil, Robert</v>
          </cell>
        </row>
        <row r="10765">
          <cell r="A10765" t="str">
            <v>U180425</v>
          </cell>
          <cell r="B10765" t="str">
            <v>Reinhart, Bryan</v>
          </cell>
        </row>
        <row r="10766">
          <cell r="A10766" t="str">
            <v>U180453</v>
          </cell>
          <cell r="B10766" t="str">
            <v>Quillin, Molly</v>
          </cell>
        </row>
        <row r="10767">
          <cell r="A10767" t="str">
            <v>U180436</v>
          </cell>
          <cell r="B10767" t="str">
            <v>Maloney, David</v>
          </cell>
        </row>
        <row r="10768">
          <cell r="A10768" t="str">
            <v>U180461</v>
          </cell>
          <cell r="B10768" t="str">
            <v>Nargi, Dean</v>
          </cell>
        </row>
        <row r="10769">
          <cell r="A10769" t="str">
            <v>U180481</v>
          </cell>
          <cell r="B10769" t="str">
            <v>Czarnecki, Mark</v>
          </cell>
        </row>
        <row r="10770">
          <cell r="A10770" t="str">
            <v>U182024</v>
          </cell>
          <cell r="B10770" t="str">
            <v>Saggese, Michael</v>
          </cell>
        </row>
        <row r="10771">
          <cell r="A10771" t="str">
            <v>U182042</v>
          </cell>
          <cell r="B10771" t="str">
            <v>Lohmar, Daniel</v>
          </cell>
        </row>
        <row r="10772">
          <cell r="A10772" t="str">
            <v>U182121</v>
          </cell>
          <cell r="B10772" t="str">
            <v>Stella, Anthony</v>
          </cell>
        </row>
        <row r="10773">
          <cell r="A10773" t="str">
            <v>U182127</v>
          </cell>
          <cell r="B10773" t="str">
            <v>Anderson, Mark</v>
          </cell>
        </row>
        <row r="10774">
          <cell r="A10774" t="str">
            <v>U182135</v>
          </cell>
          <cell r="B10774" t="str">
            <v>Steigerwald, Joseph</v>
          </cell>
        </row>
        <row r="10775">
          <cell r="A10775" t="str">
            <v>U182182</v>
          </cell>
          <cell r="B10775" t="str">
            <v>Thorson, Gregory</v>
          </cell>
        </row>
        <row r="10776">
          <cell r="A10776" t="str">
            <v>U182177</v>
          </cell>
          <cell r="B10776" t="str">
            <v>Paulson, Karl</v>
          </cell>
        </row>
        <row r="10777">
          <cell r="A10777" t="str">
            <v>U182193</v>
          </cell>
          <cell r="B10777" t="str">
            <v>Voit, Andrew</v>
          </cell>
        </row>
        <row r="10778">
          <cell r="A10778" t="str">
            <v>U182224</v>
          </cell>
          <cell r="B10778" t="str">
            <v>Webb, Dean</v>
          </cell>
        </row>
        <row r="10779">
          <cell r="A10779" t="str">
            <v>U182252</v>
          </cell>
          <cell r="B10779" t="str">
            <v>Hunnewell, Bradley</v>
          </cell>
        </row>
        <row r="10780">
          <cell r="A10780" t="str">
            <v>U182286</v>
          </cell>
          <cell r="B10780" t="str">
            <v>Douglass, Michael</v>
          </cell>
        </row>
        <row r="10781">
          <cell r="A10781" t="str">
            <v>U182299</v>
          </cell>
          <cell r="B10781" t="str">
            <v>Lalama, Craig</v>
          </cell>
        </row>
        <row r="10782">
          <cell r="A10782" t="str">
            <v>U182308</v>
          </cell>
          <cell r="B10782" t="str">
            <v>Shefchik, Gary</v>
          </cell>
        </row>
        <row r="10783">
          <cell r="A10783" t="str">
            <v>U328997</v>
          </cell>
          <cell r="B10783" t="str">
            <v>Smith, Jon</v>
          </cell>
        </row>
        <row r="10784">
          <cell r="A10784" t="str">
            <v>U182333</v>
          </cell>
          <cell r="B10784" t="str">
            <v>De Sutter, David</v>
          </cell>
        </row>
        <row r="10785">
          <cell r="A10785" t="str">
            <v>U185857</v>
          </cell>
          <cell r="B10785" t="str">
            <v>Kunstorf, Todd</v>
          </cell>
        </row>
        <row r="10786">
          <cell r="A10786" t="str">
            <v>U131847</v>
          </cell>
          <cell r="B10786" t="str">
            <v>Hughes, Robert</v>
          </cell>
        </row>
        <row r="10787">
          <cell r="A10787" t="str">
            <v>U156729</v>
          </cell>
          <cell r="B10787" t="str">
            <v>Wendling, Jonathan</v>
          </cell>
        </row>
        <row r="10788">
          <cell r="A10788" t="str">
            <v>U185929</v>
          </cell>
          <cell r="B10788" t="str">
            <v>Stokes, Christopher</v>
          </cell>
        </row>
        <row r="10789">
          <cell r="A10789" t="str">
            <v>U185940</v>
          </cell>
          <cell r="B10789" t="str">
            <v>Smith, Michael</v>
          </cell>
        </row>
        <row r="10790">
          <cell r="A10790" t="str">
            <v>U186029</v>
          </cell>
          <cell r="B10790" t="str">
            <v>Vacha, Daniel</v>
          </cell>
        </row>
        <row r="10791">
          <cell r="A10791" t="str">
            <v>U186229</v>
          </cell>
          <cell r="B10791" t="str">
            <v>Roach, Christopher</v>
          </cell>
        </row>
        <row r="10792">
          <cell r="A10792" t="str">
            <v>U193550</v>
          </cell>
          <cell r="B10792" t="str">
            <v>Volk, Patrick</v>
          </cell>
        </row>
        <row r="10793">
          <cell r="A10793" t="str">
            <v>U193573</v>
          </cell>
          <cell r="B10793" t="str">
            <v>Smith, Thomas</v>
          </cell>
        </row>
        <row r="10794">
          <cell r="A10794" t="str">
            <v>U329008</v>
          </cell>
          <cell r="B10794" t="str">
            <v>Zuwala, Steve</v>
          </cell>
        </row>
        <row r="10795">
          <cell r="A10795" t="str">
            <v>U193758</v>
          </cell>
          <cell r="B10795" t="str">
            <v>Hayes, John</v>
          </cell>
        </row>
        <row r="10796">
          <cell r="A10796" t="str">
            <v>U193824</v>
          </cell>
          <cell r="B10796" t="str">
            <v>Janzen, Michael</v>
          </cell>
        </row>
        <row r="10797">
          <cell r="A10797" t="str">
            <v>U223792</v>
          </cell>
          <cell r="B10797" t="str">
            <v>Voss, Daniel</v>
          </cell>
        </row>
        <row r="10798">
          <cell r="A10798" t="str">
            <v>U193847</v>
          </cell>
          <cell r="B10798" t="str">
            <v>Thalman, Joseph</v>
          </cell>
        </row>
        <row r="10799">
          <cell r="A10799" t="str">
            <v>U193959</v>
          </cell>
          <cell r="B10799" t="str">
            <v>Carolan, Mark</v>
          </cell>
        </row>
        <row r="10800">
          <cell r="A10800" t="str">
            <v>U249006</v>
          </cell>
          <cell r="B10800" t="str">
            <v>Nogueira, Stephen</v>
          </cell>
        </row>
        <row r="10801">
          <cell r="A10801" t="str">
            <v>U223461</v>
          </cell>
          <cell r="B10801" t="str">
            <v>Gillen, William</v>
          </cell>
        </row>
        <row r="10802">
          <cell r="A10802" t="str">
            <v>U253050</v>
          </cell>
          <cell r="B10802" t="str">
            <v>Safstrom, Jon</v>
          </cell>
        </row>
        <row r="10803">
          <cell r="A10803" t="str">
            <v>U253983</v>
          </cell>
          <cell r="B10803" t="str">
            <v>Wilson, Delbert</v>
          </cell>
        </row>
        <row r="10804">
          <cell r="A10804" t="str">
            <v>U256479</v>
          </cell>
          <cell r="B10804" t="str">
            <v>Murphy, David</v>
          </cell>
        </row>
        <row r="10805">
          <cell r="A10805" t="str">
            <v>U144373</v>
          </cell>
          <cell r="B10805" t="str">
            <v>Mankus, Robert</v>
          </cell>
        </row>
        <row r="10806">
          <cell r="A10806" t="str">
            <v>U271802</v>
          </cell>
          <cell r="B10806" t="str">
            <v>Pfab, Dean</v>
          </cell>
        </row>
        <row r="10807">
          <cell r="A10807" t="str">
            <v>U257865</v>
          </cell>
          <cell r="B10807" t="str">
            <v>Romitti, Barry</v>
          </cell>
        </row>
        <row r="10808">
          <cell r="A10808" t="str">
            <v>U242651</v>
          </cell>
          <cell r="B10808" t="str">
            <v>Mills, Marc</v>
          </cell>
        </row>
        <row r="10809">
          <cell r="A10809" t="str">
            <v>U258182</v>
          </cell>
          <cell r="B10809" t="str">
            <v>Miller, Greg</v>
          </cell>
        </row>
        <row r="10810">
          <cell r="A10810" t="str">
            <v>U022644</v>
          </cell>
          <cell r="B10810" t="str">
            <v>Phillips, Roger</v>
          </cell>
        </row>
        <row r="10811">
          <cell r="A10811" t="str">
            <v>U244644</v>
          </cell>
          <cell r="B10811" t="str">
            <v>Mintchell, Derek</v>
          </cell>
        </row>
        <row r="10812">
          <cell r="A10812" t="str">
            <v>U260198</v>
          </cell>
          <cell r="B10812" t="str">
            <v>Anderson, Charles</v>
          </cell>
        </row>
        <row r="10813">
          <cell r="A10813" t="str">
            <v>U262346</v>
          </cell>
          <cell r="B10813" t="str">
            <v>Bertellotti, David</v>
          </cell>
        </row>
        <row r="10814">
          <cell r="A10814" t="str">
            <v>U265698</v>
          </cell>
          <cell r="B10814" t="str">
            <v>Hunter, Steven</v>
          </cell>
        </row>
        <row r="10815">
          <cell r="A10815" t="str">
            <v>U272094</v>
          </cell>
          <cell r="B10815" t="str">
            <v>Grubb, David</v>
          </cell>
        </row>
        <row r="10816">
          <cell r="A10816" t="str">
            <v>U293724</v>
          </cell>
          <cell r="B10816" t="str">
            <v>Prus, Ronald</v>
          </cell>
        </row>
        <row r="10817">
          <cell r="A10817" t="str">
            <v>U294620</v>
          </cell>
          <cell r="B10817" t="str">
            <v>Short, Brian</v>
          </cell>
        </row>
        <row r="10818">
          <cell r="A10818" t="str">
            <v>U294621</v>
          </cell>
          <cell r="B10818" t="str">
            <v>Musekamp, Niele</v>
          </cell>
        </row>
        <row r="10819">
          <cell r="A10819" t="str">
            <v>U295377</v>
          </cell>
          <cell r="B10819" t="str">
            <v>Stratton, Paul</v>
          </cell>
        </row>
        <row r="10820">
          <cell r="A10820" t="str">
            <v>U296555</v>
          </cell>
          <cell r="B10820" t="str">
            <v>Roman, Veerle</v>
          </cell>
        </row>
        <row r="10821">
          <cell r="A10821" t="str">
            <v>U308077</v>
          </cell>
          <cell r="B10821" t="str">
            <v>Kotalik, William</v>
          </cell>
        </row>
        <row r="10822">
          <cell r="A10822" t="str">
            <v>U308197</v>
          </cell>
          <cell r="B10822" t="str">
            <v>Beger, Justin</v>
          </cell>
        </row>
        <row r="10823">
          <cell r="A10823" t="str">
            <v>U308186</v>
          </cell>
          <cell r="B10823" t="str">
            <v>Cluck, Adam</v>
          </cell>
        </row>
        <row r="10824">
          <cell r="A10824" t="str">
            <v>U308543</v>
          </cell>
          <cell r="B10824" t="str">
            <v>Wilson, Mark</v>
          </cell>
        </row>
        <row r="10825">
          <cell r="A10825" t="str">
            <v>U308761</v>
          </cell>
          <cell r="B10825" t="str">
            <v>Shafran, Joel</v>
          </cell>
        </row>
        <row r="10826">
          <cell r="A10826" t="str">
            <v>U308819</v>
          </cell>
          <cell r="B10826" t="str">
            <v>Milne, Chad</v>
          </cell>
        </row>
        <row r="10827">
          <cell r="A10827" t="str">
            <v>U308821</v>
          </cell>
          <cell r="B10827" t="str">
            <v>West, Benjamin</v>
          </cell>
        </row>
        <row r="10828">
          <cell r="A10828" t="str">
            <v>U308826</v>
          </cell>
          <cell r="B10828" t="str">
            <v>Kostelyk, James</v>
          </cell>
        </row>
        <row r="10829">
          <cell r="A10829" t="str">
            <v>U330487</v>
          </cell>
          <cell r="B10829" t="str">
            <v>Benassi, David</v>
          </cell>
        </row>
        <row r="10830">
          <cell r="A10830" t="str">
            <v>U330621</v>
          </cell>
          <cell r="B10830" t="str">
            <v>Erdman, Joshua</v>
          </cell>
        </row>
        <row r="10831">
          <cell r="A10831" t="str">
            <v>U330964</v>
          </cell>
          <cell r="B10831" t="str">
            <v>Consiglio, Thomas</v>
          </cell>
        </row>
        <row r="10832">
          <cell r="A10832" t="str">
            <v>U334562</v>
          </cell>
          <cell r="B10832" t="str">
            <v>Jennings, Kelly</v>
          </cell>
        </row>
        <row r="10833">
          <cell r="A10833" t="str">
            <v>U035677</v>
          </cell>
          <cell r="B10833" t="str">
            <v>Copping, Clarence</v>
          </cell>
        </row>
        <row r="10834">
          <cell r="A10834" t="str">
            <v>U058745</v>
          </cell>
          <cell r="B10834" t="str">
            <v>Molidor, Gerald</v>
          </cell>
        </row>
        <row r="10835">
          <cell r="A10835" t="str">
            <v>U060056</v>
          </cell>
          <cell r="B10835" t="str">
            <v>Mason, Daniel</v>
          </cell>
        </row>
        <row r="10836">
          <cell r="A10836" t="str">
            <v>U060081</v>
          </cell>
          <cell r="B10836" t="str">
            <v>Janacek, Calvin</v>
          </cell>
        </row>
        <row r="10837">
          <cell r="A10837" t="str">
            <v>U041460</v>
          </cell>
          <cell r="B10837" t="str">
            <v>Cain, Thomas</v>
          </cell>
        </row>
        <row r="10838">
          <cell r="A10838" t="str">
            <v>U040748</v>
          </cell>
          <cell r="B10838" t="str">
            <v>Zadylak, Nicholas</v>
          </cell>
        </row>
        <row r="10839">
          <cell r="A10839" t="str">
            <v>U041496</v>
          </cell>
          <cell r="B10839" t="str">
            <v>Carefoot, Thomas</v>
          </cell>
        </row>
        <row r="10840">
          <cell r="A10840" t="str">
            <v>U041603</v>
          </cell>
          <cell r="B10840" t="str">
            <v>Conroy, Terrence</v>
          </cell>
        </row>
        <row r="10841">
          <cell r="A10841" t="str">
            <v>U044376</v>
          </cell>
          <cell r="B10841" t="str">
            <v>Cogan, Earl</v>
          </cell>
        </row>
        <row r="10842">
          <cell r="A10842" t="str">
            <v>U044145</v>
          </cell>
          <cell r="B10842" t="str">
            <v>Shores, Thomas</v>
          </cell>
        </row>
        <row r="10843">
          <cell r="A10843" t="str">
            <v>U041858</v>
          </cell>
          <cell r="B10843" t="str">
            <v>Barrett, William</v>
          </cell>
        </row>
        <row r="10844">
          <cell r="A10844" t="str">
            <v>U019449</v>
          </cell>
          <cell r="B10844" t="str">
            <v>Bales, Christopher</v>
          </cell>
        </row>
        <row r="10845">
          <cell r="A10845" t="str">
            <v>U044055</v>
          </cell>
          <cell r="B10845" t="str">
            <v>Walsh, Bryan</v>
          </cell>
        </row>
        <row r="10846">
          <cell r="A10846" t="str">
            <v>U041226</v>
          </cell>
          <cell r="B10846" t="str">
            <v>Morris, John</v>
          </cell>
        </row>
        <row r="10847">
          <cell r="A10847" t="str">
            <v>U044389</v>
          </cell>
          <cell r="B10847" t="str">
            <v>Rothstein, Steven</v>
          </cell>
        </row>
        <row r="10848">
          <cell r="A10848" t="str">
            <v>U042963</v>
          </cell>
          <cell r="B10848" t="str">
            <v>Jordan, Robert</v>
          </cell>
        </row>
        <row r="10849">
          <cell r="A10849" t="str">
            <v>U040853</v>
          </cell>
          <cell r="B10849" t="str">
            <v>Brandmeier, Paula</v>
          </cell>
        </row>
        <row r="10850">
          <cell r="A10850" t="str">
            <v>U043651</v>
          </cell>
          <cell r="B10850" t="str">
            <v>Peterson, Charles</v>
          </cell>
        </row>
        <row r="10851">
          <cell r="A10851" t="str">
            <v>U043819</v>
          </cell>
          <cell r="B10851" t="str">
            <v>Sharp, David</v>
          </cell>
        </row>
        <row r="10852">
          <cell r="A10852" t="str">
            <v>U051892</v>
          </cell>
          <cell r="B10852" t="str">
            <v>Peterson, Thomas</v>
          </cell>
        </row>
        <row r="10853">
          <cell r="A10853" t="str">
            <v>U042977</v>
          </cell>
          <cell r="B10853" t="str">
            <v>Kaiser, James</v>
          </cell>
        </row>
        <row r="10854">
          <cell r="A10854" t="str">
            <v>U042011</v>
          </cell>
          <cell r="B10854" t="str">
            <v>Bradley, Mark</v>
          </cell>
        </row>
        <row r="10855">
          <cell r="A10855" t="str">
            <v>U046386</v>
          </cell>
          <cell r="B10855" t="str">
            <v>Anderson, James</v>
          </cell>
        </row>
        <row r="10856">
          <cell r="A10856" t="str">
            <v>U046155</v>
          </cell>
          <cell r="B10856" t="str">
            <v>Lehrke, Joel</v>
          </cell>
        </row>
        <row r="10857">
          <cell r="A10857" t="str">
            <v>U046318</v>
          </cell>
          <cell r="B10857" t="str">
            <v>Howe, Willard</v>
          </cell>
        </row>
        <row r="10858">
          <cell r="A10858" t="str">
            <v>U021348</v>
          </cell>
          <cell r="B10858" t="str">
            <v>Hlavin, Mark</v>
          </cell>
        </row>
        <row r="10859">
          <cell r="A10859" t="str">
            <v>U019232</v>
          </cell>
          <cell r="B10859" t="str">
            <v>Smith, James</v>
          </cell>
        </row>
        <row r="10860">
          <cell r="A10860" t="str">
            <v>U051617</v>
          </cell>
          <cell r="B10860" t="str">
            <v>Crandall, Nicholas</v>
          </cell>
        </row>
        <row r="10861">
          <cell r="A10861" t="str">
            <v>U051391</v>
          </cell>
          <cell r="B10861" t="str">
            <v>Spolarich, Jeffrey</v>
          </cell>
        </row>
        <row r="10862">
          <cell r="A10862" t="str">
            <v>U051698</v>
          </cell>
          <cell r="B10862" t="str">
            <v>Mercaldo, Luke</v>
          </cell>
        </row>
        <row r="10863">
          <cell r="A10863" t="str">
            <v>U051834</v>
          </cell>
          <cell r="B10863" t="str">
            <v>Lagerloef, Gerell</v>
          </cell>
        </row>
        <row r="10864">
          <cell r="A10864" t="str">
            <v>U051988</v>
          </cell>
          <cell r="B10864" t="str">
            <v>Targosz, Andrew</v>
          </cell>
        </row>
        <row r="10865">
          <cell r="A10865" t="str">
            <v>U053107</v>
          </cell>
          <cell r="B10865" t="str">
            <v>Sills, Michael</v>
          </cell>
        </row>
        <row r="10866">
          <cell r="A10866" t="str">
            <v>U053270</v>
          </cell>
          <cell r="B10866" t="str">
            <v>Bragagnolo, Bruno</v>
          </cell>
        </row>
        <row r="10867">
          <cell r="A10867" t="str">
            <v>U053434</v>
          </cell>
          <cell r="B10867" t="str">
            <v>Fortes, Timothy</v>
          </cell>
        </row>
        <row r="10868">
          <cell r="A10868" t="str">
            <v>U091245</v>
          </cell>
          <cell r="B10868" t="str">
            <v>Stevens, Robert</v>
          </cell>
        </row>
        <row r="10869">
          <cell r="A10869" t="str">
            <v>U053902</v>
          </cell>
          <cell r="B10869" t="str">
            <v>Lynch, Stephen</v>
          </cell>
        </row>
        <row r="10870">
          <cell r="A10870" t="str">
            <v>U054520</v>
          </cell>
          <cell r="B10870" t="str">
            <v>Matherne, Robert</v>
          </cell>
        </row>
        <row r="10871">
          <cell r="A10871" t="str">
            <v>U054604</v>
          </cell>
          <cell r="B10871" t="str">
            <v>Muscarello, John</v>
          </cell>
        </row>
        <row r="10872">
          <cell r="A10872" t="str">
            <v>U099989</v>
          </cell>
          <cell r="B10872" t="str">
            <v>Davis, Joseph</v>
          </cell>
        </row>
        <row r="10873">
          <cell r="A10873" t="str">
            <v>U010252</v>
          </cell>
          <cell r="B10873" t="str">
            <v>Cowle, Patrick</v>
          </cell>
        </row>
        <row r="10874">
          <cell r="A10874" t="str">
            <v>U014842</v>
          </cell>
          <cell r="B10874" t="str">
            <v>Preiss, James</v>
          </cell>
        </row>
        <row r="10875">
          <cell r="A10875" t="str">
            <v>U014346</v>
          </cell>
          <cell r="B10875" t="str">
            <v>Harris, David</v>
          </cell>
        </row>
        <row r="10876">
          <cell r="A10876" t="str">
            <v>U009646</v>
          </cell>
          <cell r="B10876" t="str">
            <v>Anderson, Douglas</v>
          </cell>
        </row>
        <row r="10877">
          <cell r="A10877" t="str">
            <v>U084522</v>
          </cell>
          <cell r="B10877" t="str">
            <v>Thomas, Hunt</v>
          </cell>
        </row>
        <row r="10878">
          <cell r="A10878" t="str">
            <v>U104504</v>
          </cell>
          <cell r="B10878" t="str">
            <v>Lagerquist, Paul</v>
          </cell>
        </row>
        <row r="10879">
          <cell r="A10879" t="str">
            <v>U104693</v>
          </cell>
          <cell r="B10879" t="str">
            <v>Mitchel, Bronwyn</v>
          </cell>
        </row>
        <row r="10880">
          <cell r="A10880" t="str">
            <v>U108329</v>
          </cell>
          <cell r="B10880" t="str">
            <v>Phipps, Holly</v>
          </cell>
        </row>
        <row r="10881">
          <cell r="A10881" t="str">
            <v>U108385</v>
          </cell>
          <cell r="B10881" t="str">
            <v>Alfini, Joseph</v>
          </cell>
        </row>
        <row r="10882">
          <cell r="A10882" t="str">
            <v>U161356</v>
          </cell>
          <cell r="B10882" t="str">
            <v>Hancock, John</v>
          </cell>
        </row>
        <row r="10883">
          <cell r="A10883" t="str">
            <v>U110703</v>
          </cell>
          <cell r="B10883" t="str">
            <v>Morsy, Mohamed</v>
          </cell>
        </row>
        <row r="10884">
          <cell r="A10884" t="str">
            <v>U113602</v>
          </cell>
          <cell r="B10884" t="str">
            <v>Calderon, Richard</v>
          </cell>
        </row>
        <row r="10885">
          <cell r="A10885" t="str">
            <v>U113609</v>
          </cell>
          <cell r="B10885" t="str">
            <v>Korczyk, Frank</v>
          </cell>
        </row>
        <row r="10886">
          <cell r="A10886" t="str">
            <v>U081141</v>
          </cell>
          <cell r="B10886" t="str">
            <v>Keehn, Douglas</v>
          </cell>
        </row>
        <row r="10887">
          <cell r="A10887" t="str">
            <v>U104630</v>
          </cell>
          <cell r="B10887" t="str">
            <v>Berrett, Andrea</v>
          </cell>
        </row>
        <row r="10888">
          <cell r="A10888" t="str">
            <v>U110618</v>
          </cell>
          <cell r="B10888" t="str">
            <v>Frank, Robert</v>
          </cell>
        </row>
        <row r="10889">
          <cell r="A10889" t="str">
            <v>U110656</v>
          </cell>
          <cell r="B10889" t="str">
            <v>Kriegsies, Denis</v>
          </cell>
        </row>
        <row r="10890">
          <cell r="A10890" t="str">
            <v>U110638</v>
          </cell>
          <cell r="B10890" t="str">
            <v>Coverick, Pamela</v>
          </cell>
        </row>
        <row r="10891">
          <cell r="A10891" t="str">
            <v>U110695</v>
          </cell>
          <cell r="B10891" t="str">
            <v>Johnsen, Veronica</v>
          </cell>
        </row>
        <row r="10892">
          <cell r="A10892" t="str">
            <v>U113641</v>
          </cell>
          <cell r="B10892" t="str">
            <v>Schutt, Daniel</v>
          </cell>
        </row>
        <row r="10893">
          <cell r="A10893" t="str">
            <v>U115303</v>
          </cell>
          <cell r="B10893" t="str">
            <v>Coine, Thomas</v>
          </cell>
        </row>
        <row r="10894">
          <cell r="A10894" t="str">
            <v>U139947</v>
          </cell>
          <cell r="B10894" t="str">
            <v>Hansen, Patricia</v>
          </cell>
        </row>
        <row r="10895">
          <cell r="A10895" t="str">
            <v>U139962</v>
          </cell>
          <cell r="B10895" t="str">
            <v>Means, Scott</v>
          </cell>
        </row>
        <row r="10896">
          <cell r="A10896" t="str">
            <v>U123626</v>
          </cell>
          <cell r="B10896" t="str">
            <v>Bainbridge, Jaime</v>
          </cell>
        </row>
        <row r="10897">
          <cell r="A10897" t="str">
            <v>U125814</v>
          </cell>
          <cell r="B10897" t="str">
            <v>Harper, Frank</v>
          </cell>
        </row>
        <row r="10898">
          <cell r="A10898" t="str">
            <v>U125825</v>
          </cell>
          <cell r="B10898" t="str">
            <v>Torres, Ruben</v>
          </cell>
        </row>
        <row r="10899">
          <cell r="A10899" t="str">
            <v>U125847</v>
          </cell>
          <cell r="B10899" t="str">
            <v>Sweeney, David</v>
          </cell>
        </row>
        <row r="10900">
          <cell r="A10900" t="str">
            <v>U125926</v>
          </cell>
          <cell r="B10900" t="str">
            <v>Ave, Kurt</v>
          </cell>
        </row>
        <row r="10901">
          <cell r="A10901" t="str">
            <v>U125995</v>
          </cell>
          <cell r="B10901" t="str">
            <v>Koehl, Jeffery</v>
          </cell>
        </row>
        <row r="10902">
          <cell r="A10902" t="str">
            <v>U136454</v>
          </cell>
          <cell r="B10902" t="str">
            <v>Laitres, Roger</v>
          </cell>
        </row>
        <row r="10903">
          <cell r="A10903" t="str">
            <v>U136474</v>
          </cell>
          <cell r="B10903" t="str">
            <v>Williamson, David</v>
          </cell>
        </row>
        <row r="10904">
          <cell r="A10904" t="str">
            <v>U136513</v>
          </cell>
          <cell r="B10904" t="str">
            <v>Herrera, Victor</v>
          </cell>
        </row>
        <row r="10905">
          <cell r="A10905" t="str">
            <v>U147255</v>
          </cell>
          <cell r="B10905" t="str">
            <v>Mc Elligott, John</v>
          </cell>
        </row>
        <row r="10906">
          <cell r="A10906" t="str">
            <v>U147670</v>
          </cell>
          <cell r="B10906" t="str">
            <v>Tan, David</v>
          </cell>
        </row>
        <row r="10907">
          <cell r="A10907" t="str">
            <v>U161512</v>
          </cell>
          <cell r="B10907" t="str">
            <v>Urquieta, Christopher</v>
          </cell>
        </row>
        <row r="10908">
          <cell r="A10908" t="str">
            <v>U147802</v>
          </cell>
          <cell r="B10908" t="str">
            <v>McCrary, Gavin</v>
          </cell>
        </row>
        <row r="10909">
          <cell r="A10909" t="str">
            <v>U149355</v>
          </cell>
          <cell r="B10909" t="str">
            <v>Meikle, Karla</v>
          </cell>
        </row>
        <row r="10910">
          <cell r="A10910" t="str">
            <v>U232469</v>
          </cell>
          <cell r="B10910" t="str">
            <v>Baas, John</v>
          </cell>
        </row>
        <row r="10911">
          <cell r="A10911" t="str">
            <v>U159428</v>
          </cell>
          <cell r="B10911" t="str">
            <v>Goetz, Kirsten</v>
          </cell>
        </row>
        <row r="10912">
          <cell r="A10912" t="str">
            <v>U159434</v>
          </cell>
          <cell r="B10912" t="str">
            <v>Monson, Richard</v>
          </cell>
        </row>
        <row r="10913">
          <cell r="A10913" t="str">
            <v>U159465</v>
          </cell>
          <cell r="B10913" t="str">
            <v>James, Dana</v>
          </cell>
        </row>
        <row r="10914">
          <cell r="A10914" t="str">
            <v>U159466</v>
          </cell>
          <cell r="B10914" t="str">
            <v>Swalwell, Ann</v>
          </cell>
        </row>
        <row r="10915">
          <cell r="A10915" t="str">
            <v>U159484</v>
          </cell>
          <cell r="B10915" t="str">
            <v>Cloud, Scott</v>
          </cell>
        </row>
        <row r="10916">
          <cell r="A10916" t="str">
            <v>U159490</v>
          </cell>
          <cell r="B10916" t="str">
            <v>Sherberneau, Eric</v>
          </cell>
        </row>
        <row r="10917">
          <cell r="A10917" t="str">
            <v>U159514</v>
          </cell>
          <cell r="B10917" t="str">
            <v>Moltzan, Scott</v>
          </cell>
        </row>
        <row r="10918">
          <cell r="A10918" t="str">
            <v>U159508</v>
          </cell>
          <cell r="B10918" t="str">
            <v>Raices, Jose</v>
          </cell>
        </row>
        <row r="10919">
          <cell r="A10919" t="str">
            <v>U159549</v>
          </cell>
          <cell r="B10919" t="str">
            <v>Ruterbusch, Randolph</v>
          </cell>
        </row>
        <row r="10920">
          <cell r="A10920" t="str">
            <v>U159524</v>
          </cell>
          <cell r="B10920" t="str">
            <v>Cloud, Steven</v>
          </cell>
        </row>
        <row r="10921">
          <cell r="A10921" t="str">
            <v>U159537</v>
          </cell>
          <cell r="B10921" t="str">
            <v>Oka, Joseph</v>
          </cell>
        </row>
        <row r="10922">
          <cell r="A10922" t="str">
            <v>U159592</v>
          </cell>
          <cell r="B10922" t="str">
            <v>Moore, Jeffery</v>
          </cell>
        </row>
        <row r="10923">
          <cell r="A10923" t="str">
            <v>U160936</v>
          </cell>
          <cell r="B10923" t="str">
            <v>Schneider, Todd</v>
          </cell>
        </row>
        <row r="10924">
          <cell r="A10924" t="str">
            <v>U160963</v>
          </cell>
          <cell r="B10924" t="str">
            <v>Brazao, Steven</v>
          </cell>
        </row>
        <row r="10925">
          <cell r="A10925" t="str">
            <v>U161039</v>
          </cell>
          <cell r="B10925" t="str">
            <v>Garthus, Nels</v>
          </cell>
        </row>
        <row r="10926">
          <cell r="A10926" t="str">
            <v>U268137</v>
          </cell>
          <cell r="B10926" t="str">
            <v>Orlos, Andrew</v>
          </cell>
        </row>
        <row r="10927">
          <cell r="A10927" t="str">
            <v>U161081</v>
          </cell>
          <cell r="B10927" t="str">
            <v>Huffine, Kathleen</v>
          </cell>
        </row>
        <row r="10928">
          <cell r="A10928" t="str">
            <v>U161069</v>
          </cell>
          <cell r="B10928" t="str">
            <v>Burdick, William</v>
          </cell>
        </row>
        <row r="10929">
          <cell r="A10929" t="str">
            <v>U161085</v>
          </cell>
          <cell r="B10929" t="str">
            <v>Hansen, Pauline</v>
          </cell>
        </row>
        <row r="10930">
          <cell r="A10930" t="str">
            <v>U163888</v>
          </cell>
          <cell r="B10930" t="str">
            <v>Leber, Jerome</v>
          </cell>
        </row>
        <row r="10931">
          <cell r="A10931" t="str">
            <v>U163850</v>
          </cell>
          <cell r="B10931" t="str">
            <v>Simecek, Kevin</v>
          </cell>
        </row>
        <row r="10932">
          <cell r="A10932" t="str">
            <v>U163819</v>
          </cell>
          <cell r="B10932" t="str">
            <v>Hensel, Cecil</v>
          </cell>
        </row>
        <row r="10933">
          <cell r="A10933" t="str">
            <v>U163831</v>
          </cell>
          <cell r="B10933" t="str">
            <v>August, Laen</v>
          </cell>
        </row>
        <row r="10934">
          <cell r="A10934" t="str">
            <v>U163766</v>
          </cell>
          <cell r="B10934" t="str">
            <v>Henderson, Gregory</v>
          </cell>
        </row>
        <row r="10935">
          <cell r="A10935" t="str">
            <v>U164363</v>
          </cell>
          <cell r="B10935" t="str">
            <v>Johnson, David</v>
          </cell>
        </row>
        <row r="10936">
          <cell r="A10936" t="str">
            <v>U164402</v>
          </cell>
          <cell r="B10936" t="str">
            <v>Tischke, James</v>
          </cell>
        </row>
        <row r="10937">
          <cell r="A10937" t="str">
            <v>U164426</v>
          </cell>
          <cell r="B10937" t="str">
            <v>Lehnertz, Steven</v>
          </cell>
        </row>
        <row r="10938">
          <cell r="A10938" t="str">
            <v>U164432</v>
          </cell>
          <cell r="B10938" t="str">
            <v>Pair, Robert</v>
          </cell>
        </row>
        <row r="10939">
          <cell r="A10939" t="str">
            <v>U164452</v>
          </cell>
          <cell r="B10939" t="str">
            <v>Kuenzi, Scott</v>
          </cell>
        </row>
        <row r="10940">
          <cell r="A10940" t="str">
            <v>U164451</v>
          </cell>
          <cell r="B10940" t="str">
            <v>Bender, Kenneth</v>
          </cell>
        </row>
        <row r="10941">
          <cell r="A10941" t="str">
            <v>U166425</v>
          </cell>
          <cell r="B10941" t="str">
            <v>Helander, David</v>
          </cell>
        </row>
        <row r="10942">
          <cell r="A10942" t="str">
            <v>U168193</v>
          </cell>
          <cell r="B10942" t="str">
            <v>Bestul, Steven</v>
          </cell>
        </row>
        <row r="10943">
          <cell r="A10943" t="str">
            <v>U171086</v>
          </cell>
          <cell r="B10943" t="str">
            <v>Seest, Mark</v>
          </cell>
        </row>
        <row r="10944">
          <cell r="A10944" t="str">
            <v>U222203</v>
          </cell>
          <cell r="B10944" t="str">
            <v>Nicks, Jeffrey</v>
          </cell>
        </row>
        <row r="10945">
          <cell r="A10945" t="str">
            <v>U174101</v>
          </cell>
          <cell r="B10945" t="str">
            <v>Smith, Mark</v>
          </cell>
        </row>
        <row r="10946">
          <cell r="A10946" t="str">
            <v>U177497</v>
          </cell>
          <cell r="B10946" t="str">
            <v>Martin, Glenn</v>
          </cell>
        </row>
        <row r="10947">
          <cell r="A10947" t="str">
            <v>U180359</v>
          </cell>
          <cell r="B10947" t="str">
            <v>Clark, Cameron</v>
          </cell>
        </row>
        <row r="10948">
          <cell r="A10948" t="str">
            <v>U182132</v>
          </cell>
          <cell r="B10948" t="str">
            <v>Berrett, Ted</v>
          </cell>
        </row>
        <row r="10949">
          <cell r="A10949" t="str">
            <v>U179781</v>
          </cell>
          <cell r="B10949" t="str">
            <v>Popio, Heather</v>
          </cell>
        </row>
        <row r="10950">
          <cell r="A10950" t="str">
            <v>U182243</v>
          </cell>
          <cell r="B10950" t="str">
            <v>Luurtsema, Jon</v>
          </cell>
        </row>
        <row r="10951">
          <cell r="A10951" t="str">
            <v>U182262</v>
          </cell>
          <cell r="B10951" t="str">
            <v>Kalember, Duane</v>
          </cell>
        </row>
        <row r="10952">
          <cell r="A10952" t="str">
            <v>U185867</v>
          </cell>
          <cell r="B10952" t="str">
            <v>Szeles, David</v>
          </cell>
        </row>
        <row r="10953">
          <cell r="A10953" t="str">
            <v>U185895</v>
          </cell>
          <cell r="B10953" t="str">
            <v>Antonacci, Steven</v>
          </cell>
        </row>
        <row r="10954">
          <cell r="A10954" t="str">
            <v>U185953</v>
          </cell>
          <cell r="B10954" t="str">
            <v>Blankenship, Patrick</v>
          </cell>
        </row>
        <row r="10955">
          <cell r="A10955" t="str">
            <v>U262792</v>
          </cell>
          <cell r="B10955" t="str">
            <v>Kotschwar, Keith</v>
          </cell>
        </row>
        <row r="10956">
          <cell r="A10956" t="str">
            <v>U193740</v>
          </cell>
          <cell r="B10956" t="str">
            <v>Lindell, Stephen</v>
          </cell>
        </row>
        <row r="10957">
          <cell r="A10957" t="str">
            <v>U193829</v>
          </cell>
          <cell r="B10957" t="str">
            <v>Strimple, Larry</v>
          </cell>
        </row>
        <row r="10958">
          <cell r="A10958" t="str">
            <v>U223432</v>
          </cell>
          <cell r="B10958" t="str">
            <v>Holmgren, Erik</v>
          </cell>
        </row>
        <row r="10959">
          <cell r="A10959" t="str">
            <v>U234267</v>
          </cell>
          <cell r="B10959" t="str">
            <v>Langworthy, Daniel</v>
          </cell>
        </row>
        <row r="10960">
          <cell r="A10960" t="str">
            <v>U251252</v>
          </cell>
          <cell r="B10960" t="str">
            <v>Akins, Brian</v>
          </cell>
        </row>
        <row r="10961">
          <cell r="A10961" t="str">
            <v>U231425</v>
          </cell>
          <cell r="B10961" t="str">
            <v>Leonhard, Christian</v>
          </cell>
        </row>
        <row r="10962">
          <cell r="A10962" t="str">
            <v>U236394</v>
          </cell>
          <cell r="B10962" t="str">
            <v>Lamneck, Christopher</v>
          </cell>
        </row>
        <row r="10963">
          <cell r="A10963" t="str">
            <v>U257822</v>
          </cell>
          <cell r="B10963" t="str">
            <v>Vaughan, Timothy</v>
          </cell>
        </row>
        <row r="10964">
          <cell r="A10964" t="str">
            <v>U261684</v>
          </cell>
          <cell r="B10964" t="str">
            <v>Maloney, Thomas</v>
          </cell>
        </row>
        <row r="10965">
          <cell r="A10965" t="str">
            <v>U139419</v>
          </cell>
          <cell r="B10965" t="str">
            <v>Phillips, Daniel</v>
          </cell>
        </row>
        <row r="10966">
          <cell r="A10966" t="str">
            <v>U267848</v>
          </cell>
          <cell r="B10966" t="str">
            <v>Smith, Maynard</v>
          </cell>
        </row>
        <row r="10967">
          <cell r="A10967" t="str">
            <v>U268836</v>
          </cell>
          <cell r="B10967" t="str">
            <v>Dowdle, Thomas</v>
          </cell>
        </row>
        <row r="10968">
          <cell r="A10968" t="str">
            <v>U293526</v>
          </cell>
          <cell r="B10968" t="str">
            <v>Feeley, Barbara</v>
          </cell>
        </row>
        <row r="10969">
          <cell r="A10969" t="str">
            <v>U192214</v>
          </cell>
          <cell r="B10969" t="str">
            <v>Lesnik, Christopher</v>
          </cell>
        </row>
        <row r="10970">
          <cell r="A10970" t="str">
            <v>U099920</v>
          </cell>
          <cell r="B10970" t="str">
            <v>Reynolds, Dean</v>
          </cell>
        </row>
        <row r="10971">
          <cell r="A10971" t="str">
            <v>U083324</v>
          </cell>
          <cell r="B10971" t="str">
            <v>Hall, James</v>
          </cell>
        </row>
        <row r="10972">
          <cell r="A10972" t="str">
            <v>U084768</v>
          </cell>
          <cell r="B10972" t="str">
            <v>Allen, Andrew</v>
          </cell>
        </row>
        <row r="10973">
          <cell r="A10973" t="str">
            <v>U104578</v>
          </cell>
          <cell r="B10973" t="str">
            <v>Chiang, Peter</v>
          </cell>
        </row>
        <row r="10974">
          <cell r="A10974" t="str">
            <v>U104656</v>
          </cell>
          <cell r="B10974" t="str">
            <v>Connell, Andrea</v>
          </cell>
        </row>
        <row r="10975">
          <cell r="A10975" t="str">
            <v>U106347</v>
          </cell>
          <cell r="B10975" t="str">
            <v>Gage, Shirley</v>
          </cell>
        </row>
        <row r="10976">
          <cell r="A10976" t="str">
            <v>U106354</v>
          </cell>
          <cell r="B10976" t="str">
            <v>London, Michael</v>
          </cell>
        </row>
        <row r="10977">
          <cell r="A10977" t="str">
            <v>U108247</v>
          </cell>
          <cell r="B10977" t="str">
            <v>Tibbits, Bethany</v>
          </cell>
        </row>
        <row r="10978">
          <cell r="A10978" t="str">
            <v>U110637</v>
          </cell>
          <cell r="B10978" t="str">
            <v>Mogel, Terry</v>
          </cell>
        </row>
        <row r="10979">
          <cell r="A10979" t="str">
            <v>U110663</v>
          </cell>
          <cell r="B10979" t="str">
            <v>Walchli, David</v>
          </cell>
        </row>
        <row r="10980">
          <cell r="A10980" t="str">
            <v>U110707</v>
          </cell>
          <cell r="B10980" t="str">
            <v>Sanchez, Oswaldo</v>
          </cell>
        </row>
        <row r="10981">
          <cell r="A10981" t="str">
            <v>U113639</v>
          </cell>
          <cell r="B10981" t="str">
            <v>Sanner, Steven</v>
          </cell>
        </row>
        <row r="10982">
          <cell r="A10982" t="str">
            <v>U056681</v>
          </cell>
          <cell r="B10982" t="str">
            <v>Kelly, Paul</v>
          </cell>
        </row>
        <row r="10983">
          <cell r="A10983" t="str">
            <v>U113568</v>
          </cell>
          <cell r="B10983" t="str">
            <v>Dietz, Paul</v>
          </cell>
        </row>
        <row r="10984">
          <cell r="A10984" t="str">
            <v>U106388</v>
          </cell>
          <cell r="B10984" t="str">
            <v>Hanssen, Ferdinand</v>
          </cell>
        </row>
        <row r="10985">
          <cell r="A10985" t="str">
            <v>U108233</v>
          </cell>
          <cell r="B10985" t="str">
            <v>Lee, Woongje</v>
          </cell>
        </row>
        <row r="10986">
          <cell r="A10986" t="str">
            <v>U139919</v>
          </cell>
          <cell r="B10986" t="str">
            <v>Hilliard, Richard</v>
          </cell>
        </row>
        <row r="10987">
          <cell r="A10987" t="str">
            <v>U139982</v>
          </cell>
          <cell r="B10987" t="str">
            <v>Mc Daniel, Donald</v>
          </cell>
        </row>
        <row r="10988">
          <cell r="A10988" t="str">
            <v>U139985</v>
          </cell>
          <cell r="B10988" t="str">
            <v>Bartz, Debra</v>
          </cell>
        </row>
        <row r="10989">
          <cell r="A10989" t="str">
            <v>U130700</v>
          </cell>
          <cell r="B10989" t="str">
            <v>Wessel, Paul</v>
          </cell>
        </row>
        <row r="10990">
          <cell r="A10990" t="str">
            <v>U094952</v>
          </cell>
          <cell r="B10990" t="str">
            <v>Ondracek, Todd</v>
          </cell>
        </row>
        <row r="10991">
          <cell r="A10991" t="str">
            <v>U136525</v>
          </cell>
          <cell r="B10991" t="str">
            <v>Bowman, Christopher</v>
          </cell>
        </row>
        <row r="10992">
          <cell r="A10992" t="str">
            <v>U136536</v>
          </cell>
          <cell r="B10992" t="str">
            <v>Aiken, Robert</v>
          </cell>
        </row>
        <row r="10993">
          <cell r="A10993" t="str">
            <v>U136580</v>
          </cell>
          <cell r="B10993" t="str">
            <v>Wallace, Christopher</v>
          </cell>
        </row>
        <row r="10994">
          <cell r="A10994" t="str">
            <v>U143906</v>
          </cell>
          <cell r="B10994" t="str">
            <v>Denton, James</v>
          </cell>
        </row>
        <row r="10995">
          <cell r="A10995" t="str">
            <v>U147278</v>
          </cell>
          <cell r="B10995" t="str">
            <v>Arciero, Michael</v>
          </cell>
        </row>
        <row r="10996">
          <cell r="A10996" t="str">
            <v>U147525</v>
          </cell>
          <cell r="B10996" t="str">
            <v>Wachs, Harold</v>
          </cell>
        </row>
        <row r="10997">
          <cell r="A10997" t="str">
            <v>U147699</v>
          </cell>
          <cell r="B10997" t="str">
            <v>Diaz, Daniel</v>
          </cell>
        </row>
        <row r="10998">
          <cell r="A10998" t="str">
            <v>U147759</v>
          </cell>
          <cell r="B10998" t="str">
            <v>Ferland, John</v>
          </cell>
        </row>
        <row r="10999">
          <cell r="A10999" t="str">
            <v>U147779</v>
          </cell>
          <cell r="B10999" t="str">
            <v>Heza, David</v>
          </cell>
        </row>
        <row r="11000">
          <cell r="A11000" t="str">
            <v>U147775</v>
          </cell>
          <cell r="B11000" t="str">
            <v>Flood, Shawn</v>
          </cell>
        </row>
        <row r="11001">
          <cell r="A11001" t="str">
            <v>U147840</v>
          </cell>
          <cell r="B11001" t="str">
            <v>Norton, Jeffrey</v>
          </cell>
        </row>
        <row r="11002">
          <cell r="A11002" t="str">
            <v>U147858</v>
          </cell>
          <cell r="B11002" t="str">
            <v>Reynolds, Burt</v>
          </cell>
        </row>
        <row r="11003">
          <cell r="A11003" t="str">
            <v>U147871</v>
          </cell>
          <cell r="B11003" t="str">
            <v>Spies, Robert</v>
          </cell>
        </row>
        <row r="11004">
          <cell r="A11004" t="str">
            <v>U149255</v>
          </cell>
          <cell r="B11004" t="str">
            <v>Austell, Gregory</v>
          </cell>
        </row>
        <row r="11005">
          <cell r="A11005" t="str">
            <v>U149330</v>
          </cell>
          <cell r="B11005" t="str">
            <v>Carpenter, Rodney</v>
          </cell>
        </row>
        <row r="11006">
          <cell r="A11006" t="str">
            <v>U149349</v>
          </cell>
          <cell r="B11006" t="str">
            <v>Morales, Dionisio</v>
          </cell>
        </row>
        <row r="11007">
          <cell r="A11007" t="str">
            <v>U149090</v>
          </cell>
          <cell r="B11007" t="str">
            <v>Mazzurca, David</v>
          </cell>
        </row>
        <row r="11008">
          <cell r="A11008" t="str">
            <v>U149364</v>
          </cell>
          <cell r="B11008" t="str">
            <v>Chubbuck, David</v>
          </cell>
        </row>
        <row r="11009">
          <cell r="A11009" t="str">
            <v>U115345</v>
          </cell>
          <cell r="B11009" t="str">
            <v>Brunette, Jeffrey</v>
          </cell>
        </row>
        <row r="11010">
          <cell r="A11010" t="str">
            <v>U149436</v>
          </cell>
          <cell r="B11010" t="str">
            <v>Ribera, John</v>
          </cell>
        </row>
        <row r="11011">
          <cell r="A11011" t="str">
            <v>U149450</v>
          </cell>
          <cell r="B11011" t="str">
            <v>Heli, Gregory</v>
          </cell>
        </row>
        <row r="11012">
          <cell r="A11012" t="str">
            <v>U121398</v>
          </cell>
          <cell r="B11012" t="str">
            <v>Kellum, Grant</v>
          </cell>
        </row>
        <row r="11013">
          <cell r="A11013" t="str">
            <v>U159584</v>
          </cell>
          <cell r="B11013" t="str">
            <v>Smith, Richard</v>
          </cell>
        </row>
        <row r="11014">
          <cell r="A11014" t="str">
            <v>U160953</v>
          </cell>
          <cell r="B11014" t="str">
            <v>Norris, Craig</v>
          </cell>
        </row>
        <row r="11015">
          <cell r="A11015" t="str">
            <v>U160946</v>
          </cell>
          <cell r="B11015" t="str">
            <v>Gorman, Donald</v>
          </cell>
        </row>
        <row r="11016">
          <cell r="A11016" t="str">
            <v>U160996</v>
          </cell>
          <cell r="B11016" t="str">
            <v>Mispagel, Alan</v>
          </cell>
        </row>
        <row r="11017">
          <cell r="A11017" t="str">
            <v>U161036</v>
          </cell>
          <cell r="B11017" t="str">
            <v>Malone, Paul</v>
          </cell>
        </row>
        <row r="11018">
          <cell r="A11018" t="str">
            <v>U161090</v>
          </cell>
          <cell r="B11018" t="str">
            <v>Kackman, Gregory</v>
          </cell>
        </row>
        <row r="11019">
          <cell r="A11019" t="str">
            <v>U161124</v>
          </cell>
          <cell r="B11019" t="str">
            <v>Roberts, Gregory</v>
          </cell>
        </row>
        <row r="11020">
          <cell r="A11020" t="str">
            <v>U163882</v>
          </cell>
          <cell r="B11020" t="str">
            <v>Todd, Bobby</v>
          </cell>
        </row>
        <row r="11021">
          <cell r="A11021" t="str">
            <v>U163847</v>
          </cell>
          <cell r="B11021" t="str">
            <v>Boocock, Simon</v>
          </cell>
        </row>
        <row r="11022">
          <cell r="A11022" t="str">
            <v>U163832</v>
          </cell>
          <cell r="B11022" t="str">
            <v>Hartsfield, Terence</v>
          </cell>
        </row>
        <row r="11023">
          <cell r="A11023" t="str">
            <v>U163808</v>
          </cell>
          <cell r="B11023" t="str">
            <v>Sindel, Michael</v>
          </cell>
        </row>
        <row r="11024">
          <cell r="A11024" t="str">
            <v>U256967</v>
          </cell>
          <cell r="B11024" t="str">
            <v>Cadden, William</v>
          </cell>
        </row>
        <row r="11025">
          <cell r="A11025" t="str">
            <v>U163763</v>
          </cell>
          <cell r="B11025" t="str">
            <v>Bachelier, Vincent</v>
          </cell>
        </row>
        <row r="11026">
          <cell r="A11026" t="str">
            <v>U164409</v>
          </cell>
          <cell r="B11026" t="str">
            <v>Sims, William</v>
          </cell>
        </row>
        <row r="11027">
          <cell r="A11027" t="str">
            <v>U164475</v>
          </cell>
          <cell r="B11027" t="str">
            <v>Sacoman, David</v>
          </cell>
        </row>
        <row r="11028">
          <cell r="A11028" t="str">
            <v>U166408</v>
          </cell>
          <cell r="B11028" t="str">
            <v>Redmond, John</v>
          </cell>
        </row>
        <row r="11029">
          <cell r="A11029" t="str">
            <v>U166406</v>
          </cell>
          <cell r="B11029" t="str">
            <v>Murray, Stewart</v>
          </cell>
        </row>
        <row r="11030">
          <cell r="A11030" t="str">
            <v>U166409</v>
          </cell>
          <cell r="B11030" t="str">
            <v>Monroe, Robert</v>
          </cell>
        </row>
        <row r="11031">
          <cell r="A11031" t="str">
            <v>U166435</v>
          </cell>
          <cell r="B11031" t="str">
            <v>Tapay, Gregory</v>
          </cell>
        </row>
        <row r="11032">
          <cell r="A11032" t="str">
            <v>U166449</v>
          </cell>
          <cell r="B11032" t="str">
            <v>Du Bois, Douglas</v>
          </cell>
        </row>
        <row r="11033">
          <cell r="A11033" t="str">
            <v>U122571</v>
          </cell>
          <cell r="B11033" t="str">
            <v>Giordano, Paul</v>
          </cell>
        </row>
        <row r="11034">
          <cell r="A11034" t="str">
            <v>U166589</v>
          </cell>
          <cell r="B11034" t="str">
            <v>Wharton, James</v>
          </cell>
        </row>
        <row r="11035">
          <cell r="A11035" t="str">
            <v>U168102</v>
          </cell>
          <cell r="B11035" t="str">
            <v>Cameron, Jay</v>
          </cell>
        </row>
        <row r="11036">
          <cell r="A11036" t="str">
            <v>U168146</v>
          </cell>
          <cell r="B11036" t="str">
            <v>Bissett, William</v>
          </cell>
        </row>
        <row r="11037">
          <cell r="A11037" t="str">
            <v>U171085</v>
          </cell>
          <cell r="B11037" t="str">
            <v>Black, David</v>
          </cell>
        </row>
        <row r="11038">
          <cell r="A11038" t="str">
            <v>U171116</v>
          </cell>
          <cell r="B11038" t="str">
            <v>Willsher, Russell</v>
          </cell>
        </row>
        <row r="11039">
          <cell r="A11039" t="str">
            <v>U171129</v>
          </cell>
          <cell r="B11039" t="str">
            <v>Johnson, Richard</v>
          </cell>
        </row>
        <row r="11040">
          <cell r="A11040" t="str">
            <v>U233812</v>
          </cell>
          <cell r="B11040" t="str">
            <v>Mckeown, Robert</v>
          </cell>
        </row>
        <row r="11041">
          <cell r="A11041" t="str">
            <v>U174090</v>
          </cell>
          <cell r="B11041" t="str">
            <v>Stroup, David</v>
          </cell>
        </row>
        <row r="11042">
          <cell r="A11042" t="str">
            <v>U174150</v>
          </cell>
          <cell r="B11042" t="str">
            <v>Morrow, Troy</v>
          </cell>
        </row>
        <row r="11043">
          <cell r="A11043" t="str">
            <v>U173560</v>
          </cell>
          <cell r="B11043" t="str">
            <v>Korey, Todd</v>
          </cell>
        </row>
        <row r="11044">
          <cell r="A11044" t="str">
            <v>U128499</v>
          </cell>
          <cell r="B11044" t="str">
            <v>Amoss, Harold</v>
          </cell>
        </row>
        <row r="11045">
          <cell r="A11045" t="str">
            <v>U180468</v>
          </cell>
          <cell r="B11045" t="str">
            <v>Gaspar, James</v>
          </cell>
        </row>
        <row r="11046">
          <cell r="A11046" t="str">
            <v>U180470</v>
          </cell>
          <cell r="B11046" t="str">
            <v>Giertz, Andrew</v>
          </cell>
        </row>
        <row r="11047">
          <cell r="A11047" t="str">
            <v>U182091</v>
          </cell>
          <cell r="B11047" t="str">
            <v>Holleran, Robert</v>
          </cell>
        </row>
        <row r="11048">
          <cell r="A11048" t="str">
            <v>U182139</v>
          </cell>
          <cell r="B11048" t="str">
            <v>Calder, Angus</v>
          </cell>
        </row>
        <row r="11049">
          <cell r="A11049" t="str">
            <v>U182033</v>
          </cell>
          <cell r="B11049" t="str">
            <v>McQueen, Gordon</v>
          </cell>
        </row>
        <row r="11050">
          <cell r="A11050" t="str">
            <v>U182200</v>
          </cell>
          <cell r="B11050" t="str">
            <v>Dabrowski, Adam</v>
          </cell>
        </row>
        <row r="11051">
          <cell r="A11051" t="str">
            <v>U182187</v>
          </cell>
          <cell r="B11051" t="str">
            <v>Newman, Charles</v>
          </cell>
        </row>
        <row r="11052">
          <cell r="A11052" t="str">
            <v>U165713</v>
          </cell>
          <cell r="B11052" t="str">
            <v>Nolen, Mark</v>
          </cell>
        </row>
        <row r="11053">
          <cell r="A11053" t="str">
            <v>U182310</v>
          </cell>
          <cell r="B11053" t="str">
            <v>Bowman, Francis</v>
          </cell>
        </row>
        <row r="11054">
          <cell r="A11054" t="str">
            <v>U182354</v>
          </cell>
          <cell r="B11054" t="str">
            <v>Budde, Ronald</v>
          </cell>
        </row>
        <row r="11055">
          <cell r="A11055" t="str">
            <v>U185872</v>
          </cell>
          <cell r="B11055" t="str">
            <v>De Bolt, Darin</v>
          </cell>
        </row>
        <row r="11056">
          <cell r="A11056" t="str">
            <v>U229721</v>
          </cell>
          <cell r="B11056" t="str">
            <v>McGagh, Michael</v>
          </cell>
        </row>
        <row r="11057">
          <cell r="A11057" t="str">
            <v>U185908</v>
          </cell>
          <cell r="B11057" t="str">
            <v>Cantrell, Kevin</v>
          </cell>
        </row>
        <row r="11058">
          <cell r="A11058" t="str">
            <v>U019439</v>
          </cell>
          <cell r="B11058" t="str">
            <v>Stones, Blake</v>
          </cell>
        </row>
        <row r="11059">
          <cell r="A11059" t="str">
            <v>U185983</v>
          </cell>
          <cell r="B11059" t="str">
            <v>Davison, Michael</v>
          </cell>
        </row>
        <row r="11060">
          <cell r="A11060" t="str">
            <v>U185988</v>
          </cell>
          <cell r="B11060" t="str">
            <v>Buttars, Jon</v>
          </cell>
        </row>
        <row r="11061">
          <cell r="A11061" t="str">
            <v>U193551</v>
          </cell>
          <cell r="B11061" t="str">
            <v>Quinn, Paul</v>
          </cell>
        </row>
        <row r="11062">
          <cell r="A11062" t="str">
            <v>U193583</v>
          </cell>
          <cell r="B11062" t="str">
            <v>Schrader, Glenn</v>
          </cell>
        </row>
        <row r="11063">
          <cell r="A11063" t="str">
            <v>U193641</v>
          </cell>
          <cell r="B11063" t="str">
            <v>Warwick, David</v>
          </cell>
        </row>
        <row r="11064">
          <cell r="A11064" t="str">
            <v>U193694</v>
          </cell>
          <cell r="B11064" t="str">
            <v>Hampson, Craig</v>
          </cell>
        </row>
        <row r="11065">
          <cell r="A11065" t="str">
            <v>U193823</v>
          </cell>
          <cell r="B11065" t="str">
            <v>Skaran, Andrew</v>
          </cell>
        </row>
        <row r="11066">
          <cell r="A11066" t="str">
            <v>U193825</v>
          </cell>
          <cell r="B11066" t="str">
            <v>Ruddy, Bernard</v>
          </cell>
        </row>
        <row r="11067">
          <cell r="A11067" t="str">
            <v>U193904</v>
          </cell>
          <cell r="B11067" t="str">
            <v>Tinsley, Troy</v>
          </cell>
        </row>
        <row r="11068">
          <cell r="A11068" t="str">
            <v>U193941</v>
          </cell>
          <cell r="B11068" t="str">
            <v>Worth, David</v>
          </cell>
        </row>
        <row r="11069">
          <cell r="A11069" t="str">
            <v>U223415</v>
          </cell>
          <cell r="B11069" t="str">
            <v>Scott, Charles</v>
          </cell>
        </row>
        <row r="11070">
          <cell r="A11070" t="str">
            <v>U193974</v>
          </cell>
          <cell r="B11070" t="str">
            <v>Leyva, Michael</v>
          </cell>
        </row>
        <row r="11071">
          <cell r="A11071" t="str">
            <v>U223427</v>
          </cell>
          <cell r="B11071" t="str">
            <v>Dobbins, Jerry</v>
          </cell>
        </row>
        <row r="11072">
          <cell r="A11072" t="str">
            <v>U223447</v>
          </cell>
          <cell r="B11072" t="str">
            <v>Percival, Eric</v>
          </cell>
        </row>
        <row r="11073">
          <cell r="A11073" t="str">
            <v>U252626</v>
          </cell>
          <cell r="B11073" t="str">
            <v>Osburn, Thad</v>
          </cell>
        </row>
        <row r="11074">
          <cell r="A11074" t="str">
            <v>U254167</v>
          </cell>
          <cell r="B11074" t="str">
            <v>Bakke, Vincent</v>
          </cell>
        </row>
        <row r="11075">
          <cell r="A11075" t="str">
            <v>U064553</v>
          </cell>
          <cell r="B11075" t="str">
            <v>Haynes, Robert</v>
          </cell>
        </row>
        <row r="11076">
          <cell r="A11076" t="str">
            <v>U255277</v>
          </cell>
          <cell r="B11076" t="str">
            <v>Sorgen, Samuel</v>
          </cell>
        </row>
        <row r="11077">
          <cell r="A11077" t="str">
            <v>U249503</v>
          </cell>
          <cell r="B11077" t="str">
            <v>Schuler, James</v>
          </cell>
        </row>
        <row r="11078">
          <cell r="A11078" t="str">
            <v>U256991</v>
          </cell>
          <cell r="B11078" t="str">
            <v>Shockley, Barton</v>
          </cell>
        </row>
        <row r="11079">
          <cell r="A11079" t="str">
            <v>U257087</v>
          </cell>
          <cell r="B11079" t="str">
            <v>Andreasen, Brett</v>
          </cell>
        </row>
        <row r="11080">
          <cell r="A11080" t="str">
            <v>U258137</v>
          </cell>
          <cell r="B11080" t="str">
            <v>Newman, Andrew</v>
          </cell>
        </row>
        <row r="11081">
          <cell r="A11081" t="str">
            <v>U258458</v>
          </cell>
          <cell r="B11081" t="str">
            <v>Kinnison, Donald</v>
          </cell>
        </row>
        <row r="11082">
          <cell r="A11082" t="str">
            <v>U228471</v>
          </cell>
          <cell r="B11082" t="str">
            <v>Hanemann, Michael</v>
          </cell>
        </row>
        <row r="11083">
          <cell r="A11083" t="str">
            <v>U259163</v>
          </cell>
          <cell r="B11083" t="str">
            <v>Lutz, Rg</v>
          </cell>
        </row>
        <row r="11084">
          <cell r="A11084" t="str">
            <v>U259023</v>
          </cell>
          <cell r="B11084" t="str">
            <v>Varasteh, Ali</v>
          </cell>
        </row>
        <row r="11085">
          <cell r="A11085" t="str">
            <v>U263290</v>
          </cell>
          <cell r="B11085" t="str">
            <v>Roche, John</v>
          </cell>
        </row>
        <row r="11086">
          <cell r="A11086" t="str">
            <v>U248777</v>
          </cell>
          <cell r="B11086" t="str">
            <v>Mason, Matthew</v>
          </cell>
        </row>
        <row r="11087">
          <cell r="A11087" t="str">
            <v>U259711</v>
          </cell>
          <cell r="B11087" t="str">
            <v>Crowder, Mark</v>
          </cell>
        </row>
        <row r="11088">
          <cell r="A11088" t="str">
            <v>U152222</v>
          </cell>
          <cell r="B11088" t="str">
            <v>Freeman, Anthony</v>
          </cell>
        </row>
        <row r="11089">
          <cell r="A11089" t="str">
            <v>U259882</v>
          </cell>
          <cell r="B11089" t="str">
            <v>Beck, Brice</v>
          </cell>
        </row>
        <row r="11090">
          <cell r="A11090" t="str">
            <v>U259976</v>
          </cell>
          <cell r="B11090" t="str">
            <v>Carlin, Brian</v>
          </cell>
        </row>
        <row r="11091">
          <cell r="A11091" t="str">
            <v>U189976</v>
          </cell>
          <cell r="B11091" t="str">
            <v>Nakasato, Kendall</v>
          </cell>
        </row>
        <row r="11092">
          <cell r="A11092" t="str">
            <v>U260904</v>
          </cell>
          <cell r="B11092" t="str">
            <v>Sprouse, James</v>
          </cell>
        </row>
        <row r="11093">
          <cell r="A11093" t="str">
            <v>U261387</v>
          </cell>
          <cell r="B11093" t="str">
            <v>Weiss, William</v>
          </cell>
        </row>
        <row r="11094">
          <cell r="A11094" t="str">
            <v>U201022</v>
          </cell>
          <cell r="B11094" t="str">
            <v>Liles, John</v>
          </cell>
        </row>
        <row r="11095">
          <cell r="A11095" t="str">
            <v>U262359</v>
          </cell>
          <cell r="B11095" t="str">
            <v>Smith, Mark</v>
          </cell>
        </row>
        <row r="11096">
          <cell r="A11096" t="str">
            <v>U170022</v>
          </cell>
          <cell r="B11096" t="str">
            <v>Halling, Brian</v>
          </cell>
        </row>
        <row r="11097">
          <cell r="A11097" t="str">
            <v>U264170</v>
          </cell>
          <cell r="B11097" t="str">
            <v>Hayes, Gary</v>
          </cell>
        </row>
        <row r="11098">
          <cell r="A11098" t="str">
            <v>U266509</v>
          </cell>
          <cell r="B11098" t="str">
            <v>Karren, Bradley</v>
          </cell>
        </row>
        <row r="11099">
          <cell r="A11099" t="str">
            <v>U267639</v>
          </cell>
          <cell r="B11099" t="str">
            <v>Karamdad, Shahzad</v>
          </cell>
        </row>
        <row r="11100">
          <cell r="A11100" t="str">
            <v>U293520</v>
          </cell>
          <cell r="B11100" t="str">
            <v>Hayes, Michael</v>
          </cell>
        </row>
        <row r="11101">
          <cell r="A11101" t="str">
            <v>U160241</v>
          </cell>
          <cell r="B11101" t="str">
            <v>Rego, Ryan</v>
          </cell>
        </row>
        <row r="11102">
          <cell r="A11102" t="str">
            <v>U293524</v>
          </cell>
          <cell r="B11102" t="str">
            <v>Harwood, Nicholas</v>
          </cell>
        </row>
        <row r="11103">
          <cell r="A11103" t="str">
            <v>U293723</v>
          </cell>
          <cell r="B11103" t="str">
            <v>Russell, Allan</v>
          </cell>
        </row>
        <row r="11104">
          <cell r="A11104" t="str">
            <v>U294938</v>
          </cell>
          <cell r="B11104" t="str">
            <v>Eden, Joshua</v>
          </cell>
        </row>
        <row r="11105">
          <cell r="A11105" t="str">
            <v>U304703</v>
          </cell>
          <cell r="B11105" t="str">
            <v>North, David</v>
          </cell>
        </row>
        <row r="11106">
          <cell r="A11106" t="str">
            <v>U308402</v>
          </cell>
          <cell r="B11106" t="str">
            <v>Pierson, Kristofer</v>
          </cell>
        </row>
        <row r="11107">
          <cell r="A11107" t="str">
            <v>U308594</v>
          </cell>
          <cell r="B11107" t="str">
            <v>Coombs, Joshua</v>
          </cell>
        </row>
        <row r="11108">
          <cell r="A11108" t="str">
            <v>U163195</v>
          </cell>
          <cell r="B11108" t="str">
            <v>McClusky, Edward</v>
          </cell>
        </row>
        <row r="11109">
          <cell r="A11109" t="str">
            <v>U093885</v>
          </cell>
          <cell r="B11109" t="str">
            <v>Pommerer, James</v>
          </cell>
        </row>
        <row r="11110">
          <cell r="A11110" t="str">
            <v>U330259</v>
          </cell>
          <cell r="B11110" t="str">
            <v>Brandt, Dennis</v>
          </cell>
        </row>
        <row r="11111">
          <cell r="A11111" t="str">
            <v>U203426</v>
          </cell>
          <cell r="B11111" t="str">
            <v>Gulzadah, David</v>
          </cell>
        </row>
        <row r="11112">
          <cell r="A11112" t="str">
            <v>U330716</v>
          </cell>
          <cell r="B11112" t="str">
            <v>Eustis, Jonathan</v>
          </cell>
        </row>
        <row r="11113">
          <cell r="A11113" t="str">
            <v>U330795</v>
          </cell>
          <cell r="B11113" t="str">
            <v>Heidt, Ahren</v>
          </cell>
        </row>
        <row r="11114">
          <cell r="A11114" t="str">
            <v>U330906</v>
          </cell>
          <cell r="B11114" t="str">
            <v>Davis, Jason</v>
          </cell>
        </row>
        <row r="11115">
          <cell r="A11115" t="str">
            <v>U332178</v>
          </cell>
          <cell r="B11115" t="str">
            <v>Vaughns, Jermaine</v>
          </cell>
        </row>
        <row r="11116">
          <cell r="A11116" t="str">
            <v>U361360</v>
          </cell>
          <cell r="B11116" t="str">
            <v>Mack, Maurice</v>
          </cell>
        </row>
        <row r="11117">
          <cell r="A11117" t="str">
            <v>U361769</v>
          </cell>
          <cell r="B11117" t="str">
            <v>Moore, Titus</v>
          </cell>
        </row>
        <row r="11118">
          <cell r="A11118" t="str">
            <v>U361942</v>
          </cell>
          <cell r="B11118" t="str">
            <v>Williams, George</v>
          </cell>
        </row>
        <row r="11119">
          <cell r="A11119" t="str">
            <v>U361954</v>
          </cell>
          <cell r="B11119" t="str">
            <v>Hutchison, Jonathan</v>
          </cell>
        </row>
        <row r="11120">
          <cell r="A11120" t="str">
            <v>U361959</v>
          </cell>
          <cell r="B11120" t="str">
            <v>Bowers, Tyson</v>
          </cell>
        </row>
        <row r="11121">
          <cell r="A11121" t="str">
            <v>U362461</v>
          </cell>
          <cell r="B11121" t="str">
            <v>Odom, Joshua</v>
          </cell>
        </row>
        <row r="11122">
          <cell r="A11122" t="str">
            <v>U362467</v>
          </cell>
          <cell r="B11122" t="str">
            <v>Schlosser, Joseph</v>
          </cell>
        </row>
        <row r="11123">
          <cell r="A11123" t="str">
            <v>U362660</v>
          </cell>
          <cell r="B11123" t="str">
            <v>Hermida, Edward</v>
          </cell>
        </row>
        <row r="11124">
          <cell r="A11124" t="str">
            <v>U362834</v>
          </cell>
          <cell r="B11124" t="str">
            <v>Adams, William</v>
          </cell>
        </row>
        <row r="11125">
          <cell r="A11125" t="str">
            <v>U362846</v>
          </cell>
          <cell r="B11125" t="str">
            <v>Willis, Melissa</v>
          </cell>
        </row>
        <row r="11126">
          <cell r="A11126" t="str">
            <v>U362838</v>
          </cell>
          <cell r="B11126" t="str">
            <v>Zielinski, Christopher</v>
          </cell>
        </row>
        <row r="11127">
          <cell r="A11127" t="str">
            <v>U362857</v>
          </cell>
          <cell r="B11127" t="str">
            <v>Man, Darwin</v>
          </cell>
        </row>
        <row r="11128">
          <cell r="A11128" t="str">
            <v>U362855</v>
          </cell>
          <cell r="B11128" t="str">
            <v>Kutschera, Theodore</v>
          </cell>
        </row>
        <row r="11129">
          <cell r="A11129" t="str">
            <v>U362854</v>
          </cell>
          <cell r="B11129" t="str">
            <v>Alves, Paulo</v>
          </cell>
        </row>
        <row r="11130">
          <cell r="A11130" t="str">
            <v>U362876</v>
          </cell>
          <cell r="B11130" t="str">
            <v>Munro, Douglas</v>
          </cell>
        </row>
        <row r="11131">
          <cell r="A11131" t="str">
            <v>U363211</v>
          </cell>
          <cell r="B11131" t="str">
            <v>Connar, Casey</v>
          </cell>
        </row>
        <row r="11132">
          <cell r="A11132" t="str">
            <v>U363729</v>
          </cell>
          <cell r="B11132" t="str">
            <v>Phillips, Alton</v>
          </cell>
        </row>
        <row r="11133">
          <cell r="A11133" t="str">
            <v>U363722</v>
          </cell>
          <cell r="B11133" t="str">
            <v>Perry, Peter</v>
          </cell>
        </row>
        <row r="11134">
          <cell r="A11134" t="str">
            <v>U363742</v>
          </cell>
          <cell r="B11134" t="str">
            <v>Aspinwall, Forrest</v>
          </cell>
        </row>
        <row r="11135">
          <cell r="A11135" t="str">
            <v>U363720</v>
          </cell>
          <cell r="B11135" t="str">
            <v>Owen, Mark</v>
          </cell>
        </row>
        <row r="11136">
          <cell r="A11136" t="str">
            <v>U363723</v>
          </cell>
          <cell r="B11136" t="str">
            <v>Goryance, Michael</v>
          </cell>
        </row>
        <row r="11137">
          <cell r="A11137" t="str">
            <v>U363728</v>
          </cell>
          <cell r="B11137" t="str">
            <v>DiPietro, Andrea</v>
          </cell>
        </row>
        <row r="11138">
          <cell r="A11138" t="str">
            <v>U364177</v>
          </cell>
          <cell r="B11138" t="str">
            <v>Lewis, Jason</v>
          </cell>
        </row>
        <row r="11139">
          <cell r="A11139" t="str">
            <v>U364175</v>
          </cell>
          <cell r="B11139" t="str">
            <v>Goodnough, Ryan</v>
          </cell>
        </row>
        <row r="11140">
          <cell r="A11140" t="str">
            <v>U364178</v>
          </cell>
          <cell r="B11140" t="str">
            <v>Itterly, Benjamin</v>
          </cell>
        </row>
        <row r="11141">
          <cell r="A11141" t="str">
            <v>U364803</v>
          </cell>
          <cell r="B11141" t="str">
            <v>Stevens, Bradley</v>
          </cell>
        </row>
        <row r="11142">
          <cell r="A11142" t="str">
            <v>U364777</v>
          </cell>
          <cell r="B11142" t="str">
            <v>Lozano Curto, Billy</v>
          </cell>
        </row>
        <row r="11143">
          <cell r="A11143" t="str">
            <v>U365648</v>
          </cell>
          <cell r="B11143" t="str">
            <v>Thomas, Zakary</v>
          </cell>
        </row>
        <row r="11144">
          <cell r="A11144" t="str">
            <v>U366805</v>
          </cell>
          <cell r="B11144" t="str">
            <v>Mitchell, Gray</v>
          </cell>
        </row>
        <row r="11145">
          <cell r="A11145" t="str">
            <v>U366792</v>
          </cell>
          <cell r="B11145" t="str">
            <v>Arrington, Wallace</v>
          </cell>
        </row>
        <row r="11146">
          <cell r="A11146" t="str">
            <v>U366789</v>
          </cell>
          <cell r="B11146" t="str">
            <v>Barnum, Michael</v>
          </cell>
        </row>
        <row r="11147">
          <cell r="A11147" t="str">
            <v>U366811</v>
          </cell>
          <cell r="B11147" t="str">
            <v>Solomon-Draughn, Tyler</v>
          </cell>
        </row>
        <row r="11148">
          <cell r="A11148" t="str">
            <v>U366813</v>
          </cell>
          <cell r="B11148" t="str">
            <v>Scott, Michael</v>
          </cell>
        </row>
        <row r="11149">
          <cell r="A11149" t="str">
            <v>U367301</v>
          </cell>
          <cell r="B11149" t="str">
            <v>Brown, Christopher</v>
          </cell>
        </row>
        <row r="11150">
          <cell r="A11150" t="str">
            <v>U367336</v>
          </cell>
          <cell r="B11150" t="str">
            <v>Moore, Christopher</v>
          </cell>
        </row>
        <row r="11151">
          <cell r="A11151" t="str">
            <v>U367315</v>
          </cell>
          <cell r="B11151" t="str">
            <v>Lott, Sean</v>
          </cell>
        </row>
        <row r="11152">
          <cell r="A11152" t="str">
            <v>U367317</v>
          </cell>
          <cell r="B11152" t="str">
            <v>Kodnovich, Joseph</v>
          </cell>
        </row>
        <row r="11153">
          <cell r="A11153" t="str">
            <v>U367307</v>
          </cell>
          <cell r="B11153" t="str">
            <v>Sosa, Peter</v>
          </cell>
        </row>
        <row r="11154">
          <cell r="A11154" t="str">
            <v>U367299</v>
          </cell>
          <cell r="B11154" t="str">
            <v>Asumadu, Johnson</v>
          </cell>
        </row>
        <row r="11155">
          <cell r="A11155" t="str">
            <v>U367492</v>
          </cell>
          <cell r="B11155" t="str">
            <v>Knaack, Brad</v>
          </cell>
        </row>
        <row r="11156">
          <cell r="A11156" t="str">
            <v>U367495</v>
          </cell>
          <cell r="B11156" t="str">
            <v>McKenzie, Jonathan</v>
          </cell>
        </row>
        <row r="11157">
          <cell r="A11157" t="str">
            <v>U367499</v>
          </cell>
          <cell r="B11157" t="str">
            <v>Ramsey, Douglas</v>
          </cell>
        </row>
        <row r="11158">
          <cell r="A11158" t="str">
            <v>U367505</v>
          </cell>
          <cell r="B11158" t="str">
            <v>Van Beusekom, Lindsey</v>
          </cell>
        </row>
        <row r="11159">
          <cell r="A11159" t="str">
            <v>U367640</v>
          </cell>
          <cell r="B11159" t="str">
            <v>Marsh, Christopher</v>
          </cell>
        </row>
        <row r="11160">
          <cell r="A11160" t="str">
            <v>U367617</v>
          </cell>
          <cell r="B11160" t="str">
            <v>Brown, Daniel</v>
          </cell>
        </row>
        <row r="11161">
          <cell r="A11161" t="str">
            <v>U367748</v>
          </cell>
          <cell r="B11161" t="str">
            <v>Stason, Keith</v>
          </cell>
        </row>
        <row r="11162">
          <cell r="A11162" t="str">
            <v>U367769</v>
          </cell>
          <cell r="B11162" t="str">
            <v>Porter, Shaun</v>
          </cell>
        </row>
        <row r="11163">
          <cell r="A11163" t="str">
            <v>U368272</v>
          </cell>
          <cell r="B11163" t="str">
            <v>Dotson, Christopher</v>
          </cell>
        </row>
        <row r="11164">
          <cell r="A11164" t="str">
            <v>U368296</v>
          </cell>
          <cell r="B11164" t="str">
            <v>Summers, Marc</v>
          </cell>
        </row>
        <row r="11165">
          <cell r="A11165" t="str">
            <v>U368290</v>
          </cell>
          <cell r="B11165" t="str">
            <v>Mowers, Ryan</v>
          </cell>
        </row>
        <row r="11166">
          <cell r="A11166" t="str">
            <v>U368298</v>
          </cell>
          <cell r="B11166" t="str">
            <v>Sommer, Eric</v>
          </cell>
        </row>
        <row r="11167">
          <cell r="A11167" t="str">
            <v>U368284</v>
          </cell>
          <cell r="B11167" t="str">
            <v>Monte, Mauricio</v>
          </cell>
        </row>
        <row r="11168">
          <cell r="A11168" t="str">
            <v>U368287</v>
          </cell>
          <cell r="B11168" t="str">
            <v>Lacey, Christopher</v>
          </cell>
        </row>
        <row r="11169">
          <cell r="A11169" t="str">
            <v>U368286</v>
          </cell>
          <cell r="B11169" t="str">
            <v>Merritt, Troy</v>
          </cell>
        </row>
        <row r="11170">
          <cell r="A11170" t="str">
            <v>U368496</v>
          </cell>
          <cell r="B11170" t="str">
            <v>Henderson, Gary</v>
          </cell>
        </row>
        <row r="11171">
          <cell r="A11171" t="str">
            <v>U368491</v>
          </cell>
          <cell r="B11171" t="str">
            <v>Fiedler, Daniel</v>
          </cell>
        </row>
        <row r="11172">
          <cell r="A11172" t="str">
            <v>U368538</v>
          </cell>
          <cell r="B11172" t="str">
            <v>Kane, John</v>
          </cell>
        </row>
        <row r="11173">
          <cell r="A11173" t="str">
            <v>U368501</v>
          </cell>
          <cell r="B11173" t="str">
            <v>Kashuba, Allen</v>
          </cell>
        </row>
        <row r="11174">
          <cell r="A11174" t="str">
            <v>U368494</v>
          </cell>
          <cell r="B11174" t="str">
            <v>Hanson, David</v>
          </cell>
        </row>
        <row r="11175">
          <cell r="A11175" t="str">
            <v>U368488</v>
          </cell>
          <cell r="B11175" t="str">
            <v>Carll, Sherman</v>
          </cell>
        </row>
        <row r="11176">
          <cell r="A11176" t="str">
            <v>U368481</v>
          </cell>
          <cell r="B11176" t="str">
            <v>Bhati, Alok</v>
          </cell>
        </row>
        <row r="11177">
          <cell r="A11177" t="str">
            <v>U368700</v>
          </cell>
          <cell r="B11177" t="str">
            <v>Groothouse, Kenneth</v>
          </cell>
        </row>
        <row r="11178">
          <cell r="A11178" t="str">
            <v>U368716</v>
          </cell>
          <cell r="B11178" t="str">
            <v>Flick, Dale</v>
          </cell>
        </row>
        <row r="11179">
          <cell r="A11179" t="str">
            <v>U369209</v>
          </cell>
          <cell r="B11179" t="str">
            <v>Schmitkons, Karl</v>
          </cell>
        </row>
        <row r="11180">
          <cell r="A11180" t="str">
            <v>U369208</v>
          </cell>
          <cell r="B11180" t="str">
            <v>Seely, David</v>
          </cell>
        </row>
        <row r="11181">
          <cell r="A11181" t="str">
            <v>U369197</v>
          </cell>
          <cell r="B11181" t="str">
            <v>Yarborough, Philip</v>
          </cell>
        </row>
        <row r="11182">
          <cell r="A11182" t="str">
            <v>U369181</v>
          </cell>
          <cell r="B11182" t="str">
            <v>Rakes, Ariel</v>
          </cell>
        </row>
        <row r="11183">
          <cell r="A11183" t="str">
            <v>U369385</v>
          </cell>
          <cell r="B11183" t="str">
            <v>Theisen, Craig</v>
          </cell>
        </row>
        <row r="11184">
          <cell r="A11184" t="str">
            <v>U369375</v>
          </cell>
          <cell r="B11184" t="str">
            <v>McCarty, Jason</v>
          </cell>
        </row>
        <row r="11185">
          <cell r="A11185" t="str">
            <v>U369538</v>
          </cell>
          <cell r="B11185" t="str">
            <v>Pierce, Jeffrey</v>
          </cell>
        </row>
        <row r="11186">
          <cell r="A11186" t="str">
            <v>U369490</v>
          </cell>
          <cell r="B11186" t="str">
            <v>Covert, William</v>
          </cell>
        </row>
        <row r="11187">
          <cell r="A11187" t="str">
            <v>U369483</v>
          </cell>
          <cell r="B11187" t="str">
            <v>Allen, Paul</v>
          </cell>
        </row>
        <row r="11188">
          <cell r="A11188" t="str">
            <v>U369496</v>
          </cell>
          <cell r="B11188" t="str">
            <v>Davies, Matthew</v>
          </cell>
        </row>
        <row r="11189">
          <cell r="A11189" t="str">
            <v>U369996</v>
          </cell>
          <cell r="B11189" t="str">
            <v>Fontanella, James</v>
          </cell>
        </row>
        <row r="11190">
          <cell r="A11190" t="str">
            <v>U370015</v>
          </cell>
          <cell r="B11190" t="str">
            <v>Armstrong, Michael</v>
          </cell>
        </row>
        <row r="11191">
          <cell r="A11191" t="str">
            <v>U370025</v>
          </cell>
          <cell r="B11191" t="str">
            <v>Reep, Jennifer</v>
          </cell>
        </row>
        <row r="11192">
          <cell r="A11192" t="str">
            <v>U370035</v>
          </cell>
          <cell r="B11192" t="str">
            <v>Peck, Adam</v>
          </cell>
        </row>
        <row r="11193">
          <cell r="A11193" t="str">
            <v>U370038</v>
          </cell>
          <cell r="B11193" t="str">
            <v>Schomaker, Robert</v>
          </cell>
        </row>
        <row r="11194">
          <cell r="A11194" t="str">
            <v>U370051</v>
          </cell>
          <cell r="B11194" t="str">
            <v>Cerny, David</v>
          </cell>
        </row>
        <row r="11195">
          <cell r="A11195" t="str">
            <v>U370063</v>
          </cell>
          <cell r="B11195" t="str">
            <v>Mourao, Victor</v>
          </cell>
        </row>
        <row r="11196">
          <cell r="A11196" t="str">
            <v>U370060</v>
          </cell>
          <cell r="B11196" t="str">
            <v>Konell, Taylor</v>
          </cell>
        </row>
        <row r="11197">
          <cell r="A11197" t="str">
            <v>U370074</v>
          </cell>
          <cell r="B11197" t="str">
            <v>Galante, Jonathan</v>
          </cell>
        </row>
        <row r="11198">
          <cell r="A11198" t="str">
            <v>U370363</v>
          </cell>
          <cell r="B11198" t="str">
            <v>Iovino, Neil</v>
          </cell>
        </row>
        <row r="11199">
          <cell r="A11199" t="str">
            <v>U370342</v>
          </cell>
          <cell r="B11199" t="str">
            <v>Bombaci, Anthony</v>
          </cell>
        </row>
        <row r="11200">
          <cell r="A11200" t="str">
            <v>U370358</v>
          </cell>
          <cell r="B11200" t="str">
            <v>Dueno, Eric</v>
          </cell>
        </row>
        <row r="11201">
          <cell r="A11201" t="str">
            <v>U370374</v>
          </cell>
          <cell r="B11201" t="str">
            <v>Kirks, Tyler</v>
          </cell>
        </row>
        <row r="11202">
          <cell r="A11202" t="str">
            <v>U370392</v>
          </cell>
          <cell r="B11202" t="str">
            <v>Rodgers, Daniel</v>
          </cell>
        </row>
        <row r="11203">
          <cell r="A11203" t="str">
            <v>U370343</v>
          </cell>
          <cell r="B11203" t="str">
            <v>Bost, Kathryn</v>
          </cell>
        </row>
        <row r="11204">
          <cell r="A11204" t="str">
            <v>U370384</v>
          </cell>
          <cell r="B11204" t="str">
            <v>Nusbaum, Karyn</v>
          </cell>
        </row>
        <row r="11205">
          <cell r="A11205" t="str">
            <v>U370405</v>
          </cell>
          <cell r="B11205" t="str">
            <v>Thomas, Jake</v>
          </cell>
        </row>
        <row r="11206">
          <cell r="A11206" t="str">
            <v>U370907</v>
          </cell>
          <cell r="B11206" t="str">
            <v>Gouaux, Carl</v>
          </cell>
        </row>
        <row r="11207">
          <cell r="A11207" t="str">
            <v>U370910</v>
          </cell>
          <cell r="B11207" t="str">
            <v>Cattelan, Rory</v>
          </cell>
        </row>
        <row r="11208">
          <cell r="A11208" t="str">
            <v>U370911</v>
          </cell>
          <cell r="B11208" t="str">
            <v>Berg, Matthew</v>
          </cell>
        </row>
        <row r="11209">
          <cell r="A11209" t="str">
            <v>U370926</v>
          </cell>
          <cell r="B11209" t="str">
            <v>Swistak, David</v>
          </cell>
        </row>
        <row r="11210">
          <cell r="A11210" t="str">
            <v>U370929</v>
          </cell>
          <cell r="B11210" t="str">
            <v>Harasim, Szymon</v>
          </cell>
        </row>
        <row r="11211">
          <cell r="A11211" t="str">
            <v>U370928</v>
          </cell>
          <cell r="B11211" t="str">
            <v>Reynolds, Brandon</v>
          </cell>
        </row>
        <row r="11212">
          <cell r="A11212" t="str">
            <v>U370937</v>
          </cell>
          <cell r="B11212" t="str">
            <v>Sudeck, Jason</v>
          </cell>
        </row>
        <row r="11213">
          <cell r="A11213" t="str">
            <v>U370938</v>
          </cell>
          <cell r="B11213" t="str">
            <v>Griswold, Aaron</v>
          </cell>
        </row>
        <row r="11214">
          <cell r="A11214" t="str">
            <v>U370939</v>
          </cell>
          <cell r="B11214" t="str">
            <v>Bota, Cory</v>
          </cell>
        </row>
        <row r="11215">
          <cell r="A11215" t="str">
            <v>U370945</v>
          </cell>
          <cell r="B11215" t="str">
            <v>Cooke, Nathaniel</v>
          </cell>
        </row>
        <row r="11216">
          <cell r="A11216" t="str">
            <v>U370951</v>
          </cell>
          <cell r="B11216" t="str">
            <v>Anderson, Jeffrey</v>
          </cell>
        </row>
        <row r="11217">
          <cell r="A11217" t="str">
            <v>U370953</v>
          </cell>
          <cell r="B11217" t="str">
            <v>Lewis, Jacob</v>
          </cell>
        </row>
        <row r="11218">
          <cell r="A11218" t="str">
            <v>U370952</v>
          </cell>
          <cell r="B11218" t="str">
            <v>Moulton, Robert</v>
          </cell>
        </row>
        <row r="11219">
          <cell r="A11219" t="str">
            <v>U359096</v>
          </cell>
          <cell r="B11219" t="str">
            <v>Aranda, Carlos</v>
          </cell>
        </row>
        <row r="11220">
          <cell r="A11220" t="str">
            <v>U371128</v>
          </cell>
          <cell r="B11220" t="str">
            <v>Christman, Todd</v>
          </cell>
        </row>
        <row r="11221">
          <cell r="A11221" t="str">
            <v>U371142</v>
          </cell>
          <cell r="B11221" t="str">
            <v>Kouecheu Yankam, Sylvain Armand</v>
          </cell>
        </row>
        <row r="11222">
          <cell r="A11222" t="str">
            <v>U371303</v>
          </cell>
          <cell r="B11222" t="str">
            <v>Cannon, Leo</v>
          </cell>
        </row>
        <row r="11223">
          <cell r="A11223" t="str">
            <v>U371316</v>
          </cell>
          <cell r="B11223" t="str">
            <v>Spence, Luke</v>
          </cell>
        </row>
        <row r="11224">
          <cell r="A11224" t="str">
            <v>U371321</v>
          </cell>
          <cell r="B11224" t="str">
            <v>Tedla, Newaye</v>
          </cell>
        </row>
        <row r="11225">
          <cell r="A11225" t="str">
            <v>U371330</v>
          </cell>
          <cell r="B11225" t="str">
            <v>Desai, Hitanshu</v>
          </cell>
        </row>
        <row r="11226">
          <cell r="A11226" t="str">
            <v>U371335</v>
          </cell>
          <cell r="B11226" t="str">
            <v>Fox, Jason</v>
          </cell>
        </row>
        <row r="11227">
          <cell r="A11227" t="str">
            <v>U371334</v>
          </cell>
          <cell r="B11227" t="str">
            <v>Tatum, Drew</v>
          </cell>
        </row>
        <row r="11228">
          <cell r="A11228" t="str">
            <v>U371988</v>
          </cell>
          <cell r="B11228" t="str">
            <v>Chesnut, Samuel</v>
          </cell>
        </row>
        <row r="11229">
          <cell r="A11229" t="str">
            <v>U371995</v>
          </cell>
          <cell r="B11229" t="str">
            <v>Stevenson, Matthew</v>
          </cell>
        </row>
        <row r="11230">
          <cell r="A11230" t="str">
            <v>U371997</v>
          </cell>
          <cell r="B11230" t="str">
            <v>Schmelz, Frank</v>
          </cell>
        </row>
        <row r="11231">
          <cell r="A11231" t="str">
            <v>U371983</v>
          </cell>
          <cell r="B11231" t="str">
            <v>Freedman, Abraham</v>
          </cell>
        </row>
        <row r="11232">
          <cell r="A11232" t="str">
            <v>U372253</v>
          </cell>
          <cell r="B11232" t="str">
            <v>Goetz, Robert</v>
          </cell>
        </row>
        <row r="11233">
          <cell r="A11233" t="str">
            <v>U372250</v>
          </cell>
          <cell r="B11233" t="str">
            <v>Bauer, Andrew</v>
          </cell>
        </row>
        <row r="11234">
          <cell r="A11234" t="str">
            <v>U372247</v>
          </cell>
          <cell r="B11234" t="str">
            <v>Gabrielski, Andrew</v>
          </cell>
        </row>
        <row r="11235">
          <cell r="A11235" t="str">
            <v>U372261</v>
          </cell>
          <cell r="B11235" t="str">
            <v>Kelley, Joshua</v>
          </cell>
        </row>
        <row r="11236">
          <cell r="A11236" t="str">
            <v>U372258</v>
          </cell>
          <cell r="B11236" t="str">
            <v>White, Jonathan</v>
          </cell>
        </row>
        <row r="11237">
          <cell r="A11237" t="str">
            <v>U372248</v>
          </cell>
          <cell r="B11237" t="str">
            <v>Haas, Stacey</v>
          </cell>
        </row>
        <row r="11238">
          <cell r="A11238" t="str">
            <v>U372262</v>
          </cell>
          <cell r="B11238" t="str">
            <v>Turo, Andrew</v>
          </cell>
        </row>
        <row r="11239">
          <cell r="A11239" t="str">
            <v>U372256</v>
          </cell>
          <cell r="B11239" t="str">
            <v>Biondo, Nicholas</v>
          </cell>
        </row>
        <row r="11240">
          <cell r="A11240" t="str">
            <v>U331376</v>
          </cell>
          <cell r="B11240" t="str">
            <v>Cyril, Richard</v>
          </cell>
        </row>
        <row r="11241">
          <cell r="A11241" t="str">
            <v>U372263</v>
          </cell>
          <cell r="B11241" t="str">
            <v>Ricciardi, Vincent</v>
          </cell>
        </row>
        <row r="11242">
          <cell r="A11242" t="str">
            <v>U237732</v>
          </cell>
          <cell r="B11242" t="str">
            <v>Skubik, Gary</v>
          </cell>
        </row>
        <row r="11243">
          <cell r="A11243" t="str">
            <v>U231660</v>
          </cell>
          <cell r="B11243" t="str">
            <v>Meier, John</v>
          </cell>
        </row>
        <row r="11244">
          <cell r="A11244" t="str">
            <v>U198648</v>
          </cell>
          <cell r="B11244" t="str">
            <v>Macvicar, Roy</v>
          </cell>
        </row>
        <row r="11245">
          <cell r="A11245" t="str">
            <v>U153616</v>
          </cell>
          <cell r="B11245" t="str">
            <v>Pirani, William</v>
          </cell>
        </row>
        <row r="11246">
          <cell r="A11246" t="str">
            <v>U237839</v>
          </cell>
          <cell r="B11246" t="str">
            <v>Meinhold, Robert</v>
          </cell>
        </row>
        <row r="11247">
          <cell r="A11247" t="str">
            <v>U227549</v>
          </cell>
          <cell r="B11247" t="str">
            <v>Lacava, Frank</v>
          </cell>
        </row>
        <row r="11248">
          <cell r="A11248" t="str">
            <v>U235383</v>
          </cell>
          <cell r="B11248" t="str">
            <v>Baker, Daniel</v>
          </cell>
        </row>
        <row r="11249">
          <cell r="A11249" t="str">
            <v>U230577</v>
          </cell>
          <cell r="B11249" t="str">
            <v>Decker, Patrick</v>
          </cell>
        </row>
        <row r="11250">
          <cell r="A11250" t="str">
            <v>U230421</v>
          </cell>
          <cell r="B11250" t="str">
            <v>Iversen, Edward</v>
          </cell>
        </row>
        <row r="11251">
          <cell r="A11251" t="str">
            <v>U218999</v>
          </cell>
          <cell r="B11251" t="str">
            <v>Pacelli, Steven</v>
          </cell>
        </row>
        <row r="11252">
          <cell r="A11252" t="str">
            <v>U278676</v>
          </cell>
          <cell r="B11252" t="str">
            <v>Smith, Timothy</v>
          </cell>
        </row>
        <row r="11253">
          <cell r="A11253" t="str">
            <v>U231436</v>
          </cell>
          <cell r="B11253" t="str">
            <v>Nevola, Glenn</v>
          </cell>
        </row>
        <row r="11254">
          <cell r="A11254" t="str">
            <v>U152518</v>
          </cell>
          <cell r="B11254" t="str">
            <v>Wines, John</v>
          </cell>
        </row>
        <row r="11255">
          <cell r="A11255" t="str">
            <v>U321244</v>
          </cell>
          <cell r="B11255" t="str">
            <v>Morse, Brian</v>
          </cell>
        </row>
        <row r="11256">
          <cell r="A11256" t="str">
            <v>U232544</v>
          </cell>
          <cell r="B11256" t="str">
            <v>Hein, Ronald</v>
          </cell>
        </row>
        <row r="11257">
          <cell r="A11257" t="str">
            <v>U286968</v>
          </cell>
          <cell r="B11257" t="str">
            <v>Solimine, Michael</v>
          </cell>
        </row>
        <row r="11258">
          <cell r="A11258" t="str">
            <v>U231705</v>
          </cell>
          <cell r="B11258" t="str">
            <v>Giannakas, Nicholas</v>
          </cell>
        </row>
        <row r="11259">
          <cell r="A11259" t="str">
            <v>U254196</v>
          </cell>
          <cell r="B11259" t="str">
            <v>Lucco, Patrick</v>
          </cell>
        </row>
        <row r="11260">
          <cell r="A11260" t="str">
            <v>U247390</v>
          </cell>
          <cell r="B11260" t="str">
            <v>Jaeger, Thomas</v>
          </cell>
        </row>
        <row r="11261">
          <cell r="A11261" t="str">
            <v>U267860</v>
          </cell>
          <cell r="B11261" t="str">
            <v>Lynch, Gary</v>
          </cell>
        </row>
        <row r="11262">
          <cell r="A11262" t="str">
            <v>U248900</v>
          </cell>
          <cell r="B11262" t="str">
            <v>Whitten, Mark</v>
          </cell>
        </row>
        <row r="11263">
          <cell r="A11263" t="str">
            <v>U245245</v>
          </cell>
          <cell r="B11263" t="str">
            <v>Martine, Thomas</v>
          </cell>
        </row>
        <row r="11264">
          <cell r="A11264" t="str">
            <v>U237395</v>
          </cell>
          <cell r="B11264" t="str">
            <v>Piniella, Steven</v>
          </cell>
        </row>
        <row r="11265">
          <cell r="A11265" t="str">
            <v>U233876</v>
          </cell>
          <cell r="B11265" t="str">
            <v>Cinque, Christopher</v>
          </cell>
        </row>
        <row r="11266">
          <cell r="A11266" t="str">
            <v>U173031</v>
          </cell>
          <cell r="B11266" t="str">
            <v>Newman, Joseph</v>
          </cell>
        </row>
        <row r="11267">
          <cell r="A11267" t="str">
            <v>U322080</v>
          </cell>
          <cell r="B11267" t="str">
            <v>Williams, Kpadi</v>
          </cell>
        </row>
        <row r="11268">
          <cell r="A11268" t="str">
            <v>U186674</v>
          </cell>
          <cell r="B11268" t="str">
            <v>Klingler, Todd</v>
          </cell>
        </row>
        <row r="11269">
          <cell r="A11269" t="str">
            <v>U101226</v>
          </cell>
          <cell r="B11269" t="str">
            <v>Nelson, Peter</v>
          </cell>
        </row>
        <row r="11270">
          <cell r="A11270" t="str">
            <v>U233611</v>
          </cell>
          <cell r="B11270" t="str">
            <v>Meyer, Thomas</v>
          </cell>
        </row>
        <row r="11271">
          <cell r="A11271" t="str">
            <v>U232279</v>
          </cell>
          <cell r="B11271" t="str">
            <v>Scroubelos, Constantine</v>
          </cell>
        </row>
        <row r="11272">
          <cell r="A11272" t="str">
            <v>U226177</v>
          </cell>
          <cell r="B11272" t="str">
            <v>Eberly, James</v>
          </cell>
        </row>
        <row r="11273">
          <cell r="A11273" t="str">
            <v>U115315</v>
          </cell>
          <cell r="B11273" t="str">
            <v>Pomales, Eric</v>
          </cell>
        </row>
        <row r="11274">
          <cell r="A11274" t="str">
            <v>U115316</v>
          </cell>
          <cell r="B11274" t="str">
            <v>Robaina, Mario</v>
          </cell>
        </row>
        <row r="11275">
          <cell r="A11275" t="str">
            <v>U325169</v>
          </cell>
          <cell r="B11275" t="str">
            <v>Stannard, Steven</v>
          </cell>
        </row>
        <row r="11276">
          <cell r="A11276" t="str">
            <v>U275196</v>
          </cell>
          <cell r="B11276" t="str">
            <v>Arana, Robert</v>
          </cell>
        </row>
        <row r="11277">
          <cell r="A11277" t="str">
            <v>U245283</v>
          </cell>
          <cell r="B11277" t="str">
            <v>Hall, Gary</v>
          </cell>
        </row>
        <row r="11278">
          <cell r="A11278" t="str">
            <v>U231065</v>
          </cell>
          <cell r="B11278" t="str">
            <v>Gutwein, David</v>
          </cell>
        </row>
        <row r="11279">
          <cell r="A11279" t="str">
            <v>U246949</v>
          </cell>
          <cell r="B11279" t="str">
            <v>Pare, Steven</v>
          </cell>
        </row>
        <row r="11280">
          <cell r="A11280" t="str">
            <v>U138963</v>
          </cell>
          <cell r="B11280" t="str">
            <v>Bogart, Bruce</v>
          </cell>
        </row>
        <row r="11281">
          <cell r="A11281" t="str">
            <v>U044357</v>
          </cell>
          <cell r="B11281" t="str">
            <v>Wallace, David</v>
          </cell>
        </row>
        <row r="11282">
          <cell r="A11282" t="str">
            <v>U240243</v>
          </cell>
          <cell r="B11282" t="str">
            <v>Christensen, Kirby</v>
          </cell>
        </row>
        <row r="11283">
          <cell r="A11283" t="str">
            <v>U025902</v>
          </cell>
          <cell r="B11283" t="str">
            <v>Winter, Brian</v>
          </cell>
        </row>
        <row r="11284">
          <cell r="A11284" t="str">
            <v>U204648</v>
          </cell>
          <cell r="B11284" t="str">
            <v>Creamer, Kevin</v>
          </cell>
        </row>
        <row r="11285">
          <cell r="A11285" t="str">
            <v>U214221</v>
          </cell>
          <cell r="B11285" t="str">
            <v>Hamm, James</v>
          </cell>
        </row>
        <row r="11286">
          <cell r="A11286" t="str">
            <v>U237206</v>
          </cell>
          <cell r="B11286" t="str">
            <v>Aldrich, David</v>
          </cell>
        </row>
        <row r="11287">
          <cell r="A11287" t="str">
            <v>U262979</v>
          </cell>
          <cell r="B11287" t="str">
            <v>Smith, Mark</v>
          </cell>
        </row>
        <row r="11288">
          <cell r="A11288" t="str">
            <v>U102909</v>
          </cell>
          <cell r="B11288" t="str">
            <v>Lamond, John</v>
          </cell>
        </row>
        <row r="11289">
          <cell r="A11289" t="str">
            <v>U268344</v>
          </cell>
          <cell r="B11289" t="str">
            <v>Craig, Nicholas</v>
          </cell>
        </row>
        <row r="11290">
          <cell r="A11290" t="str">
            <v>U224578</v>
          </cell>
          <cell r="B11290" t="str">
            <v>Perrotti, Richard</v>
          </cell>
        </row>
        <row r="11291">
          <cell r="A11291" t="str">
            <v>U248033</v>
          </cell>
          <cell r="B11291" t="str">
            <v>Martin, Jonathan</v>
          </cell>
        </row>
        <row r="11292">
          <cell r="A11292" t="str">
            <v>U144327</v>
          </cell>
          <cell r="B11292" t="str">
            <v>Bell, John</v>
          </cell>
        </row>
        <row r="11293">
          <cell r="A11293" t="str">
            <v>U246241</v>
          </cell>
          <cell r="B11293" t="str">
            <v>Mahan, James</v>
          </cell>
        </row>
        <row r="11294">
          <cell r="A11294" t="str">
            <v>U125930</v>
          </cell>
          <cell r="B11294" t="str">
            <v>Silva, Curtis</v>
          </cell>
        </row>
        <row r="11295">
          <cell r="A11295" t="str">
            <v>U273682</v>
          </cell>
          <cell r="B11295" t="str">
            <v>Hoops, Robert</v>
          </cell>
        </row>
        <row r="11296">
          <cell r="A11296" t="str">
            <v>U247685</v>
          </cell>
          <cell r="B11296" t="str">
            <v>Schultz, Kent</v>
          </cell>
        </row>
        <row r="11297">
          <cell r="A11297" t="str">
            <v>U248004</v>
          </cell>
          <cell r="B11297" t="str">
            <v>Mann, John</v>
          </cell>
        </row>
        <row r="11298">
          <cell r="A11298" t="str">
            <v>U165979</v>
          </cell>
          <cell r="B11298" t="str">
            <v>Montalto, Anthony</v>
          </cell>
        </row>
        <row r="11299">
          <cell r="A11299" t="str">
            <v>U212373</v>
          </cell>
          <cell r="B11299" t="str">
            <v>Luci, Sammy</v>
          </cell>
        </row>
        <row r="11300">
          <cell r="A11300" t="str">
            <v>U325247</v>
          </cell>
          <cell r="B11300" t="str">
            <v>Green, Martin</v>
          </cell>
        </row>
        <row r="11301">
          <cell r="A11301" t="str">
            <v>U070482</v>
          </cell>
          <cell r="B11301" t="str">
            <v>Tsakonas, Panagiotis</v>
          </cell>
        </row>
        <row r="11302">
          <cell r="A11302" t="str">
            <v>U136453</v>
          </cell>
          <cell r="B11302" t="str">
            <v>Meindl, David</v>
          </cell>
        </row>
        <row r="11303">
          <cell r="A11303" t="str">
            <v>U136519</v>
          </cell>
          <cell r="B11303" t="str">
            <v>Erazo, David</v>
          </cell>
        </row>
        <row r="11304">
          <cell r="A11304" t="str">
            <v>U144061</v>
          </cell>
          <cell r="B11304" t="str">
            <v>Beard, Scott</v>
          </cell>
        </row>
        <row r="11305">
          <cell r="A11305" t="str">
            <v>U147262</v>
          </cell>
          <cell r="B11305" t="str">
            <v>Raskey, Robert</v>
          </cell>
        </row>
        <row r="11306">
          <cell r="A11306" t="str">
            <v>U147658</v>
          </cell>
          <cell r="B11306" t="str">
            <v>John, Richard</v>
          </cell>
        </row>
        <row r="11307">
          <cell r="A11307" t="str">
            <v>U241357</v>
          </cell>
          <cell r="B11307" t="str">
            <v>Zwilling, Kirk</v>
          </cell>
        </row>
        <row r="11308">
          <cell r="A11308" t="str">
            <v>U165465</v>
          </cell>
          <cell r="B11308" t="str">
            <v>Lepes, John</v>
          </cell>
        </row>
        <row r="11309">
          <cell r="A11309" t="str">
            <v>U147693</v>
          </cell>
          <cell r="B11309" t="str">
            <v>Segarra, Angelo</v>
          </cell>
        </row>
        <row r="11310">
          <cell r="A11310" t="str">
            <v>U126583</v>
          </cell>
          <cell r="B11310" t="str">
            <v>Neff, Daniel</v>
          </cell>
        </row>
        <row r="11311">
          <cell r="A11311" t="str">
            <v>U233880</v>
          </cell>
          <cell r="B11311" t="str">
            <v>Busack, Franz</v>
          </cell>
        </row>
        <row r="11312">
          <cell r="A11312" t="str">
            <v>U147715</v>
          </cell>
          <cell r="B11312" t="str">
            <v>Homan, Mark</v>
          </cell>
        </row>
        <row r="11313">
          <cell r="A11313" t="str">
            <v>U147722</v>
          </cell>
          <cell r="B11313" t="str">
            <v>Windom, Ross</v>
          </cell>
        </row>
        <row r="11314">
          <cell r="A11314" t="str">
            <v>U267786</v>
          </cell>
          <cell r="B11314" t="str">
            <v>Semprini, Robert</v>
          </cell>
        </row>
        <row r="11315">
          <cell r="A11315" t="str">
            <v>U166765</v>
          </cell>
          <cell r="B11315" t="str">
            <v>Cronin, John</v>
          </cell>
        </row>
        <row r="11316">
          <cell r="A11316" t="str">
            <v>U279668</v>
          </cell>
          <cell r="B11316" t="str">
            <v>Krichbaum, John</v>
          </cell>
        </row>
        <row r="11317">
          <cell r="A11317" t="str">
            <v>U238637</v>
          </cell>
          <cell r="B11317" t="str">
            <v>Smith, Philip</v>
          </cell>
        </row>
        <row r="11318">
          <cell r="A11318" t="str">
            <v>U282678</v>
          </cell>
          <cell r="B11318" t="str">
            <v>Douglas, Edwin</v>
          </cell>
        </row>
        <row r="11319">
          <cell r="A11319" t="str">
            <v>U245034</v>
          </cell>
          <cell r="B11319" t="str">
            <v>Rockett, James</v>
          </cell>
        </row>
        <row r="11320">
          <cell r="A11320" t="str">
            <v>U147792</v>
          </cell>
          <cell r="B11320" t="str">
            <v>Bickelmann, Paul</v>
          </cell>
        </row>
        <row r="11321">
          <cell r="A11321" t="str">
            <v>U147785</v>
          </cell>
          <cell r="B11321" t="str">
            <v>Cabral, Brian</v>
          </cell>
        </row>
        <row r="11322">
          <cell r="A11322" t="str">
            <v>U147804</v>
          </cell>
          <cell r="B11322" t="str">
            <v>De Giovanni, Vincent</v>
          </cell>
        </row>
        <row r="11323">
          <cell r="A11323" t="str">
            <v>U011752</v>
          </cell>
          <cell r="B11323" t="str">
            <v>Johnson, Eric</v>
          </cell>
        </row>
        <row r="11324">
          <cell r="A11324" t="str">
            <v>U181424</v>
          </cell>
          <cell r="B11324" t="str">
            <v>Scarborough, Daniel</v>
          </cell>
        </row>
        <row r="11325">
          <cell r="A11325" t="str">
            <v>U149226</v>
          </cell>
          <cell r="B11325" t="str">
            <v>Arndt, Jeffrey</v>
          </cell>
        </row>
        <row r="11326">
          <cell r="A11326" t="str">
            <v>U149246</v>
          </cell>
          <cell r="B11326" t="str">
            <v>Connolly, Stephen</v>
          </cell>
        </row>
        <row r="11327">
          <cell r="A11327" t="str">
            <v>U149261</v>
          </cell>
          <cell r="B11327" t="str">
            <v>Tappan, William</v>
          </cell>
        </row>
        <row r="11328">
          <cell r="A11328" t="str">
            <v>U149270</v>
          </cell>
          <cell r="B11328" t="str">
            <v>Kost, Jill</v>
          </cell>
        </row>
        <row r="11329">
          <cell r="A11329" t="str">
            <v>U149333</v>
          </cell>
          <cell r="B11329" t="str">
            <v>Branche, Steven</v>
          </cell>
        </row>
        <row r="11330">
          <cell r="A11330" t="str">
            <v>U149304</v>
          </cell>
          <cell r="B11330" t="str">
            <v>Casalino, James</v>
          </cell>
        </row>
        <row r="11331">
          <cell r="A11331" t="str">
            <v>U149345</v>
          </cell>
          <cell r="B11331" t="str">
            <v>Mayfield, Kathleen</v>
          </cell>
        </row>
        <row r="11332">
          <cell r="A11332" t="str">
            <v>U149354</v>
          </cell>
          <cell r="B11332" t="str">
            <v>Pelletier, Michael</v>
          </cell>
        </row>
        <row r="11333">
          <cell r="A11333" t="str">
            <v>U149388</v>
          </cell>
          <cell r="B11333" t="str">
            <v>O'Brien, Joseph</v>
          </cell>
        </row>
        <row r="11334">
          <cell r="A11334" t="str">
            <v>U244795</v>
          </cell>
          <cell r="B11334" t="str">
            <v>Lippman, Ronald</v>
          </cell>
        </row>
        <row r="11335">
          <cell r="A11335" t="str">
            <v>U155041</v>
          </cell>
          <cell r="B11335" t="str">
            <v>Leverone, Crispin</v>
          </cell>
        </row>
        <row r="11336">
          <cell r="A11336" t="str">
            <v>U244320</v>
          </cell>
          <cell r="B11336" t="str">
            <v>Gordon, Mark</v>
          </cell>
        </row>
        <row r="11337">
          <cell r="A11337" t="str">
            <v>U159462</v>
          </cell>
          <cell r="B11337" t="str">
            <v>Serrano, Jaime</v>
          </cell>
        </row>
        <row r="11338">
          <cell r="A11338" t="str">
            <v>U159539</v>
          </cell>
          <cell r="B11338" t="str">
            <v>Irvin, Samuel</v>
          </cell>
        </row>
        <row r="11339">
          <cell r="A11339" t="str">
            <v>U159505</v>
          </cell>
          <cell r="B11339" t="str">
            <v>Smith, Dennis</v>
          </cell>
        </row>
        <row r="11340">
          <cell r="A11340" t="str">
            <v>U249074</v>
          </cell>
          <cell r="B11340" t="str">
            <v>Anderson, William</v>
          </cell>
        </row>
        <row r="11341">
          <cell r="A11341" t="str">
            <v>U159565</v>
          </cell>
          <cell r="B11341" t="str">
            <v>Luccarelli, Christopher</v>
          </cell>
        </row>
        <row r="11342">
          <cell r="A11342" t="str">
            <v>U222212</v>
          </cell>
          <cell r="B11342" t="str">
            <v>McCann, Paul</v>
          </cell>
        </row>
        <row r="11343">
          <cell r="A11343" t="str">
            <v>U236252</v>
          </cell>
          <cell r="B11343" t="str">
            <v>Stephen, William</v>
          </cell>
        </row>
        <row r="11344">
          <cell r="A11344" t="str">
            <v>U179609</v>
          </cell>
          <cell r="B11344" t="str">
            <v>Muhli, Steven</v>
          </cell>
        </row>
        <row r="11345">
          <cell r="A11345" t="str">
            <v>U238493</v>
          </cell>
          <cell r="B11345" t="str">
            <v>Kleinberg, Karl</v>
          </cell>
        </row>
        <row r="11346">
          <cell r="A11346" t="str">
            <v>U160948</v>
          </cell>
          <cell r="B11346" t="str">
            <v>Sakadolsky, Mark</v>
          </cell>
        </row>
        <row r="11347">
          <cell r="A11347" t="str">
            <v>U248041</v>
          </cell>
          <cell r="B11347" t="str">
            <v>Fuller, Jerry</v>
          </cell>
        </row>
        <row r="11348">
          <cell r="A11348" t="str">
            <v>U160975</v>
          </cell>
          <cell r="B11348" t="str">
            <v>Cassella, Douglas</v>
          </cell>
        </row>
        <row r="11349">
          <cell r="A11349" t="str">
            <v>U231938</v>
          </cell>
          <cell r="B11349" t="str">
            <v>Geist, Warren</v>
          </cell>
        </row>
        <row r="11350">
          <cell r="A11350" t="str">
            <v>U160969</v>
          </cell>
          <cell r="B11350" t="str">
            <v>Wallace, Jack</v>
          </cell>
        </row>
        <row r="11351">
          <cell r="A11351" t="str">
            <v>U270854</v>
          </cell>
          <cell r="B11351" t="str">
            <v>Titus, Jeffrey</v>
          </cell>
        </row>
        <row r="11352">
          <cell r="A11352" t="str">
            <v>U227515</v>
          </cell>
          <cell r="B11352" t="str">
            <v>Amthor, Scott</v>
          </cell>
        </row>
        <row r="11353">
          <cell r="A11353" t="str">
            <v>U147930</v>
          </cell>
          <cell r="B11353" t="str">
            <v>Boukedes, Gregory</v>
          </cell>
        </row>
        <row r="11354">
          <cell r="A11354" t="str">
            <v>U239261</v>
          </cell>
          <cell r="B11354" t="str">
            <v>McFarquhar, Wayne</v>
          </cell>
        </row>
        <row r="11355">
          <cell r="A11355" t="str">
            <v>U212302</v>
          </cell>
          <cell r="B11355" t="str">
            <v>Ogilvie, Lannie</v>
          </cell>
        </row>
        <row r="11356">
          <cell r="A11356" t="str">
            <v>U239804</v>
          </cell>
          <cell r="B11356" t="str">
            <v>Angelino, James</v>
          </cell>
        </row>
        <row r="11357">
          <cell r="A11357" t="str">
            <v>U161021</v>
          </cell>
          <cell r="B11357" t="str">
            <v>Corsetti, David</v>
          </cell>
        </row>
        <row r="11358">
          <cell r="A11358" t="str">
            <v>U292579</v>
          </cell>
          <cell r="B11358" t="str">
            <v>Caruso, Thomas</v>
          </cell>
        </row>
        <row r="11359">
          <cell r="A11359" t="str">
            <v>U161076</v>
          </cell>
          <cell r="B11359" t="str">
            <v>Reck, Thomas</v>
          </cell>
        </row>
        <row r="11360">
          <cell r="A11360" t="str">
            <v>U161055</v>
          </cell>
          <cell r="B11360" t="str">
            <v>McDowell, Gregory</v>
          </cell>
        </row>
        <row r="11361">
          <cell r="A11361" t="str">
            <v>U025272</v>
          </cell>
          <cell r="B11361" t="str">
            <v>Smith, Lawrence</v>
          </cell>
        </row>
        <row r="11362">
          <cell r="A11362" t="str">
            <v>U161102</v>
          </cell>
          <cell r="B11362" t="str">
            <v>Zinninger, George</v>
          </cell>
        </row>
        <row r="11363">
          <cell r="A11363" t="str">
            <v>U234587</v>
          </cell>
          <cell r="B11363" t="str">
            <v>Inman, Thayne</v>
          </cell>
        </row>
        <row r="11364">
          <cell r="A11364" t="str">
            <v>U161112</v>
          </cell>
          <cell r="B11364" t="str">
            <v>Baczewski, Jerry</v>
          </cell>
        </row>
        <row r="11365">
          <cell r="A11365" t="str">
            <v>U242267</v>
          </cell>
          <cell r="B11365" t="str">
            <v>Mclay, Matthew</v>
          </cell>
        </row>
        <row r="11366">
          <cell r="A11366" t="str">
            <v>U238490</v>
          </cell>
          <cell r="B11366" t="str">
            <v>Butcher, Scott</v>
          </cell>
        </row>
        <row r="11367">
          <cell r="A11367" t="str">
            <v>U234779</v>
          </cell>
          <cell r="B11367" t="str">
            <v>McDonald, John</v>
          </cell>
        </row>
        <row r="11368">
          <cell r="A11368" t="str">
            <v>U163856</v>
          </cell>
          <cell r="B11368" t="str">
            <v>Potter, Robert</v>
          </cell>
        </row>
        <row r="11369">
          <cell r="A11369" t="str">
            <v>U230582</v>
          </cell>
          <cell r="B11369" t="str">
            <v>Tadros, John</v>
          </cell>
        </row>
        <row r="11370">
          <cell r="A11370" t="str">
            <v>U219366</v>
          </cell>
          <cell r="B11370" t="str">
            <v>Garrity, Thomas</v>
          </cell>
        </row>
        <row r="11371">
          <cell r="A11371" t="str">
            <v>U241827</v>
          </cell>
          <cell r="B11371" t="str">
            <v>Suarez, Alfredo</v>
          </cell>
        </row>
        <row r="11372">
          <cell r="A11372" t="str">
            <v>U163809</v>
          </cell>
          <cell r="B11372" t="str">
            <v>Smith, C Todd</v>
          </cell>
        </row>
        <row r="11373">
          <cell r="A11373" t="str">
            <v>U238819</v>
          </cell>
          <cell r="B11373" t="str">
            <v>Peros, Dino</v>
          </cell>
        </row>
        <row r="11374">
          <cell r="A11374" t="str">
            <v>U238874</v>
          </cell>
          <cell r="B11374" t="str">
            <v>Tafone, Thomas</v>
          </cell>
        </row>
        <row r="11375">
          <cell r="A11375" t="str">
            <v>U164354</v>
          </cell>
          <cell r="B11375" t="str">
            <v>Meisner, Alexander</v>
          </cell>
        </row>
        <row r="11376">
          <cell r="A11376" t="str">
            <v>U227059</v>
          </cell>
          <cell r="B11376" t="str">
            <v>Forgenie, Alan</v>
          </cell>
        </row>
        <row r="11377">
          <cell r="A11377" t="str">
            <v>U303604</v>
          </cell>
          <cell r="B11377" t="str">
            <v>Barry, Michael</v>
          </cell>
        </row>
        <row r="11378">
          <cell r="A11378" t="str">
            <v>U164392</v>
          </cell>
          <cell r="B11378" t="str">
            <v>Fraine, Robert</v>
          </cell>
        </row>
        <row r="11379">
          <cell r="A11379" t="str">
            <v>U227083</v>
          </cell>
          <cell r="B11379" t="str">
            <v>Watkins, Myron</v>
          </cell>
        </row>
        <row r="11380">
          <cell r="A11380" t="str">
            <v>U153787</v>
          </cell>
          <cell r="B11380" t="str">
            <v>Goodman, Joseph</v>
          </cell>
        </row>
        <row r="11381">
          <cell r="A11381" t="str">
            <v>U211385</v>
          </cell>
          <cell r="B11381" t="str">
            <v>MacConnell, Hugh</v>
          </cell>
        </row>
        <row r="11382">
          <cell r="A11382" t="str">
            <v>U182958</v>
          </cell>
          <cell r="B11382" t="str">
            <v>Dempsey, James</v>
          </cell>
        </row>
        <row r="11383">
          <cell r="A11383" t="str">
            <v>U248683</v>
          </cell>
          <cell r="B11383" t="str">
            <v>Dyrvik, Finn</v>
          </cell>
        </row>
        <row r="11384">
          <cell r="A11384" t="str">
            <v>U240310</v>
          </cell>
          <cell r="B11384" t="str">
            <v>Jonsson, Kurt</v>
          </cell>
        </row>
        <row r="11385">
          <cell r="A11385" t="str">
            <v>U233186</v>
          </cell>
          <cell r="B11385" t="str">
            <v>Misericordia, Francesco</v>
          </cell>
        </row>
        <row r="11386">
          <cell r="A11386" t="str">
            <v>U131612</v>
          </cell>
          <cell r="B11386" t="str">
            <v>Landre, William</v>
          </cell>
        </row>
        <row r="11387">
          <cell r="A11387" t="str">
            <v>U164471</v>
          </cell>
          <cell r="B11387" t="str">
            <v>Nutt, Robert</v>
          </cell>
        </row>
        <row r="11388">
          <cell r="A11388" t="str">
            <v>U241015</v>
          </cell>
          <cell r="B11388" t="str">
            <v>Haigh, Stephen</v>
          </cell>
        </row>
        <row r="11389">
          <cell r="A11389" t="str">
            <v>U252775</v>
          </cell>
          <cell r="B11389" t="str">
            <v>Raffino, Marc</v>
          </cell>
        </row>
        <row r="11390">
          <cell r="A11390" t="str">
            <v>U164489</v>
          </cell>
          <cell r="B11390" t="str">
            <v>Dorsey, Patrick</v>
          </cell>
        </row>
        <row r="11391">
          <cell r="A11391" t="str">
            <v>U164491</v>
          </cell>
          <cell r="B11391" t="str">
            <v>Velez, Hector</v>
          </cell>
        </row>
        <row r="11392">
          <cell r="A11392" t="str">
            <v>U164496</v>
          </cell>
          <cell r="B11392" t="str">
            <v>Finley, Michael</v>
          </cell>
        </row>
        <row r="11393">
          <cell r="A11393" t="str">
            <v>U164498</v>
          </cell>
          <cell r="B11393" t="str">
            <v>Rossi, Walter</v>
          </cell>
        </row>
        <row r="11394">
          <cell r="A11394" t="str">
            <v>U249795</v>
          </cell>
          <cell r="B11394" t="str">
            <v>Parsons, James</v>
          </cell>
        </row>
        <row r="11395">
          <cell r="A11395" t="str">
            <v>U238260</v>
          </cell>
          <cell r="B11395" t="str">
            <v>Harrison, James</v>
          </cell>
        </row>
        <row r="11396">
          <cell r="A11396" t="str">
            <v>U170321</v>
          </cell>
          <cell r="B11396" t="str">
            <v>West, Barton</v>
          </cell>
        </row>
        <row r="11397">
          <cell r="A11397" t="str">
            <v>U166418</v>
          </cell>
          <cell r="B11397" t="str">
            <v>Spivey, Brett</v>
          </cell>
        </row>
        <row r="11398">
          <cell r="A11398" t="str">
            <v>U191294</v>
          </cell>
          <cell r="B11398" t="str">
            <v>Richlin, William</v>
          </cell>
        </row>
        <row r="11399">
          <cell r="A11399" t="str">
            <v>U245651</v>
          </cell>
          <cell r="B11399" t="str">
            <v>Schmidt, Michael</v>
          </cell>
        </row>
        <row r="11400">
          <cell r="A11400" t="str">
            <v>U166457</v>
          </cell>
          <cell r="B11400" t="str">
            <v>Whitney, John</v>
          </cell>
        </row>
        <row r="11401">
          <cell r="A11401" t="str">
            <v>U240880</v>
          </cell>
          <cell r="B11401" t="str">
            <v>Seabury, Richard</v>
          </cell>
        </row>
        <row r="11402">
          <cell r="A11402" t="str">
            <v>U243894</v>
          </cell>
          <cell r="B11402" t="str">
            <v>Smith, Justin</v>
          </cell>
        </row>
        <row r="11403">
          <cell r="A11403" t="str">
            <v>U166495</v>
          </cell>
          <cell r="B11403" t="str">
            <v>Farber, Richard</v>
          </cell>
        </row>
        <row r="11404">
          <cell r="A11404" t="str">
            <v>U166502</v>
          </cell>
          <cell r="B11404" t="str">
            <v>Hansen, Oscar</v>
          </cell>
        </row>
        <row r="11405">
          <cell r="A11405" t="str">
            <v>U234808</v>
          </cell>
          <cell r="B11405" t="str">
            <v>Marker, William</v>
          </cell>
        </row>
        <row r="11406">
          <cell r="A11406" t="str">
            <v>U234869</v>
          </cell>
          <cell r="B11406" t="str">
            <v>Lampe, Christopher</v>
          </cell>
        </row>
        <row r="11407">
          <cell r="A11407" t="str">
            <v>U274166</v>
          </cell>
          <cell r="B11407" t="str">
            <v>Heath, Peter</v>
          </cell>
        </row>
        <row r="11408">
          <cell r="A11408" t="str">
            <v>U244060</v>
          </cell>
          <cell r="B11408" t="str">
            <v>Bissell, Mark</v>
          </cell>
        </row>
        <row r="11409">
          <cell r="A11409" t="str">
            <v>U166538</v>
          </cell>
          <cell r="B11409" t="str">
            <v>Rockwell, James</v>
          </cell>
        </row>
        <row r="11410">
          <cell r="A11410" t="str">
            <v>U166569</v>
          </cell>
          <cell r="B11410" t="str">
            <v>Clerkin, David</v>
          </cell>
        </row>
        <row r="11411">
          <cell r="A11411" t="str">
            <v>U278825</v>
          </cell>
          <cell r="B11411" t="str">
            <v>Champlain, Steven</v>
          </cell>
        </row>
        <row r="11412">
          <cell r="A11412" t="str">
            <v>U203594</v>
          </cell>
          <cell r="B11412" t="str">
            <v>Howe, Ian</v>
          </cell>
        </row>
        <row r="11413">
          <cell r="A11413" t="str">
            <v>U195892</v>
          </cell>
          <cell r="B11413" t="str">
            <v>Holland, Geoffrey</v>
          </cell>
        </row>
        <row r="11414">
          <cell r="A11414" t="str">
            <v>U242825</v>
          </cell>
          <cell r="B11414" t="str">
            <v>Howard, Richard</v>
          </cell>
        </row>
        <row r="11415">
          <cell r="A11415" t="str">
            <v>U243490</v>
          </cell>
          <cell r="B11415" t="str">
            <v>Gusikoff, Jason</v>
          </cell>
        </row>
        <row r="11416">
          <cell r="A11416" t="str">
            <v>U236681</v>
          </cell>
          <cell r="B11416" t="str">
            <v>Ridyard, Brian</v>
          </cell>
        </row>
        <row r="11417">
          <cell r="A11417" t="str">
            <v>U256932</v>
          </cell>
          <cell r="B11417" t="str">
            <v>Sigler, Andrew</v>
          </cell>
        </row>
        <row r="11418">
          <cell r="A11418" t="str">
            <v>U168119</v>
          </cell>
          <cell r="B11418" t="str">
            <v>Biley, Susan</v>
          </cell>
        </row>
        <row r="11419">
          <cell r="A11419" t="str">
            <v>U245786</v>
          </cell>
          <cell r="B11419" t="str">
            <v>Cladis, Harrison</v>
          </cell>
        </row>
        <row r="11420">
          <cell r="A11420" t="str">
            <v>U154140</v>
          </cell>
          <cell r="B11420" t="str">
            <v>Novak, Karl</v>
          </cell>
        </row>
        <row r="11421">
          <cell r="A11421" t="str">
            <v>U215345</v>
          </cell>
          <cell r="B11421" t="str">
            <v>Anderson, Eric</v>
          </cell>
        </row>
        <row r="11422">
          <cell r="A11422" t="str">
            <v>U231630</v>
          </cell>
          <cell r="B11422" t="str">
            <v>Riehl, Matthew</v>
          </cell>
        </row>
        <row r="11423">
          <cell r="A11423" t="str">
            <v>U237847</v>
          </cell>
          <cell r="B11423" t="str">
            <v>Pilloni, William</v>
          </cell>
        </row>
        <row r="11424">
          <cell r="A11424" t="str">
            <v>U237074</v>
          </cell>
          <cell r="B11424" t="str">
            <v>Lotano, Angelo</v>
          </cell>
        </row>
        <row r="11425">
          <cell r="A11425" t="str">
            <v>U248493</v>
          </cell>
          <cell r="B11425" t="str">
            <v>Sebring, Daniel</v>
          </cell>
        </row>
        <row r="11426">
          <cell r="A11426" t="str">
            <v>U237967</v>
          </cell>
          <cell r="B11426" t="str">
            <v>Sebring, Daren</v>
          </cell>
        </row>
        <row r="11427">
          <cell r="A11427" t="str">
            <v>U194370</v>
          </cell>
          <cell r="B11427" t="str">
            <v>Aaronson, Richard</v>
          </cell>
        </row>
        <row r="11428">
          <cell r="A11428" t="str">
            <v>U246690</v>
          </cell>
          <cell r="B11428" t="str">
            <v>Freeman, Gregory</v>
          </cell>
        </row>
        <row r="11429">
          <cell r="A11429" t="str">
            <v>U225920</v>
          </cell>
          <cell r="B11429" t="str">
            <v>Sargent, Charles</v>
          </cell>
        </row>
        <row r="11430">
          <cell r="A11430" t="str">
            <v>U266006</v>
          </cell>
          <cell r="B11430" t="str">
            <v>LaRosa, James</v>
          </cell>
        </row>
        <row r="11431">
          <cell r="A11431" t="str">
            <v>U150268</v>
          </cell>
          <cell r="B11431" t="str">
            <v>Mochocki, Daniel</v>
          </cell>
        </row>
        <row r="11432">
          <cell r="A11432" t="str">
            <v>U171097</v>
          </cell>
          <cell r="B11432" t="str">
            <v>Bryant, Jonathan</v>
          </cell>
        </row>
        <row r="11433">
          <cell r="A11433" t="str">
            <v>U233084</v>
          </cell>
          <cell r="B11433" t="str">
            <v>Owens, John</v>
          </cell>
        </row>
        <row r="11434">
          <cell r="A11434" t="str">
            <v>U025700</v>
          </cell>
          <cell r="B11434" t="str">
            <v>Clinton, Richard</v>
          </cell>
        </row>
        <row r="11435">
          <cell r="A11435" t="str">
            <v>U141759</v>
          </cell>
          <cell r="B11435" t="str">
            <v>O'Neill, James</v>
          </cell>
        </row>
        <row r="11436">
          <cell r="A11436" t="str">
            <v>U240807</v>
          </cell>
          <cell r="B11436" t="str">
            <v>Mallia, Anthony</v>
          </cell>
        </row>
        <row r="11437">
          <cell r="A11437" t="str">
            <v>U238541</v>
          </cell>
          <cell r="B11437" t="str">
            <v>Babey, Peter</v>
          </cell>
        </row>
        <row r="11438">
          <cell r="A11438" t="str">
            <v>U238609</v>
          </cell>
          <cell r="B11438" t="str">
            <v>Hemmy, Edward</v>
          </cell>
        </row>
        <row r="11439">
          <cell r="A11439" t="str">
            <v>U242704</v>
          </cell>
          <cell r="B11439" t="str">
            <v>Brandt, David</v>
          </cell>
        </row>
        <row r="11440">
          <cell r="A11440" t="str">
            <v>U247383</v>
          </cell>
          <cell r="B11440" t="str">
            <v>Prather, Timothy</v>
          </cell>
        </row>
        <row r="11441">
          <cell r="A11441" t="str">
            <v>U283750</v>
          </cell>
          <cell r="B11441" t="str">
            <v>Keown, John</v>
          </cell>
        </row>
        <row r="11442">
          <cell r="A11442" t="str">
            <v>U217496</v>
          </cell>
          <cell r="B11442" t="str">
            <v>Gowell, Scott</v>
          </cell>
        </row>
        <row r="11443">
          <cell r="A11443" t="str">
            <v>U116111</v>
          </cell>
          <cell r="B11443" t="str">
            <v>Rice, Paul</v>
          </cell>
        </row>
        <row r="11444">
          <cell r="A11444" t="str">
            <v>U171229</v>
          </cell>
          <cell r="B11444" t="str">
            <v>Defrancesco, Stephen</v>
          </cell>
        </row>
        <row r="11445">
          <cell r="A11445" t="str">
            <v>U128458</v>
          </cell>
          <cell r="B11445" t="str">
            <v>Hannan, Jonathan</v>
          </cell>
        </row>
        <row r="11446">
          <cell r="A11446" t="str">
            <v>U215788</v>
          </cell>
          <cell r="B11446" t="str">
            <v>Dawson, Paul</v>
          </cell>
        </row>
        <row r="11447">
          <cell r="A11447" t="str">
            <v>U170600</v>
          </cell>
          <cell r="B11447" t="str">
            <v>Drews, David</v>
          </cell>
        </row>
        <row r="11448">
          <cell r="A11448" t="str">
            <v>U217031</v>
          </cell>
          <cell r="B11448" t="str">
            <v>Tinjar, Arnljot</v>
          </cell>
        </row>
        <row r="11449">
          <cell r="A11449" t="str">
            <v>U160599</v>
          </cell>
          <cell r="B11449" t="str">
            <v>Depp, James</v>
          </cell>
        </row>
        <row r="11450">
          <cell r="A11450" t="str">
            <v>U244210</v>
          </cell>
          <cell r="B11450" t="str">
            <v>Koller, Kenneth</v>
          </cell>
        </row>
        <row r="11451">
          <cell r="A11451" t="str">
            <v>U237986</v>
          </cell>
          <cell r="B11451" t="str">
            <v>Harris, Andrew</v>
          </cell>
        </row>
        <row r="11452">
          <cell r="A11452" t="str">
            <v>U238901</v>
          </cell>
          <cell r="B11452" t="str">
            <v>Gunzy, Jay</v>
          </cell>
        </row>
        <row r="11453">
          <cell r="A11453" t="str">
            <v>U173910</v>
          </cell>
          <cell r="B11453" t="str">
            <v>Peterson, Kirk</v>
          </cell>
        </row>
        <row r="11454">
          <cell r="A11454" t="str">
            <v>U157816</v>
          </cell>
          <cell r="B11454" t="str">
            <v>Sablesak, William</v>
          </cell>
        </row>
        <row r="11455">
          <cell r="A11455" t="str">
            <v>U270579</v>
          </cell>
          <cell r="B11455" t="str">
            <v>Burmaster, Christopher</v>
          </cell>
        </row>
        <row r="11456">
          <cell r="A11456" t="str">
            <v>U173972</v>
          </cell>
          <cell r="B11456" t="str">
            <v>Tobin, John</v>
          </cell>
        </row>
        <row r="11457">
          <cell r="A11457" t="str">
            <v>U221399</v>
          </cell>
          <cell r="B11457" t="str">
            <v>Rehak, Denis</v>
          </cell>
        </row>
        <row r="11458">
          <cell r="A11458" t="str">
            <v>U248364</v>
          </cell>
          <cell r="B11458" t="str">
            <v>Fernandes, Anthony</v>
          </cell>
        </row>
        <row r="11459">
          <cell r="A11459" t="str">
            <v>U244990</v>
          </cell>
          <cell r="B11459" t="str">
            <v>McWhorter, Daniel</v>
          </cell>
        </row>
        <row r="11460">
          <cell r="A11460" t="str">
            <v>U239816</v>
          </cell>
          <cell r="B11460" t="str">
            <v>Rafuse, Graig</v>
          </cell>
        </row>
        <row r="11461">
          <cell r="A11461" t="str">
            <v>U236376</v>
          </cell>
          <cell r="B11461" t="str">
            <v>Taylor, Richard</v>
          </cell>
        </row>
        <row r="11462">
          <cell r="A11462" t="str">
            <v>U110339</v>
          </cell>
          <cell r="B11462" t="str">
            <v>Brown, Matthew</v>
          </cell>
        </row>
        <row r="11463">
          <cell r="A11463" t="str">
            <v>U238244</v>
          </cell>
          <cell r="B11463" t="str">
            <v>Piccininni, Stephen</v>
          </cell>
        </row>
        <row r="11464">
          <cell r="A11464" t="str">
            <v>U174074</v>
          </cell>
          <cell r="B11464" t="str">
            <v>Karszen, Michael</v>
          </cell>
        </row>
        <row r="11465">
          <cell r="A11465" t="str">
            <v>U237731</v>
          </cell>
          <cell r="B11465" t="str">
            <v>Smith, Douglas</v>
          </cell>
        </row>
        <row r="11466">
          <cell r="A11466" t="str">
            <v>U214997</v>
          </cell>
          <cell r="B11466" t="str">
            <v>Keim, Thomas</v>
          </cell>
        </row>
        <row r="11467">
          <cell r="A11467" t="str">
            <v>U188202</v>
          </cell>
          <cell r="B11467" t="str">
            <v>Schaedel, Laurence</v>
          </cell>
        </row>
        <row r="11468">
          <cell r="A11468" t="str">
            <v>U174106</v>
          </cell>
          <cell r="B11468" t="str">
            <v>McSweeney, James</v>
          </cell>
        </row>
        <row r="11469">
          <cell r="A11469" t="str">
            <v>U223069</v>
          </cell>
          <cell r="B11469" t="str">
            <v>Harnish, Adam</v>
          </cell>
        </row>
        <row r="11470">
          <cell r="A11470" t="str">
            <v>U173564</v>
          </cell>
          <cell r="B11470" t="str">
            <v>Marckesano, Andrew</v>
          </cell>
        </row>
        <row r="11471">
          <cell r="A11471" t="str">
            <v>U219919</v>
          </cell>
          <cell r="B11471" t="str">
            <v>Christensen, Jeffrey</v>
          </cell>
        </row>
        <row r="11472">
          <cell r="A11472" t="str">
            <v>U240687</v>
          </cell>
          <cell r="B11472" t="str">
            <v>Toung, Chaw</v>
          </cell>
        </row>
        <row r="11473">
          <cell r="A11473" t="str">
            <v>U231150</v>
          </cell>
          <cell r="B11473" t="str">
            <v>Williams, Ray</v>
          </cell>
        </row>
        <row r="11474">
          <cell r="A11474" t="str">
            <v>U174171</v>
          </cell>
          <cell r="B11474" t="str">
            <v>Deal, Samuel</v>
          </cell>
        </row>
        <row r="11475">
          <cell r="A11475" t="str">
            <v>U109617</v>
          </cell>
          <cell r="B11475" t="str">
            <v>Potter, Craig</v>
          </cell>
        </row>
        <row r="11476">
          <cell r="A11476" t="str">
            <v>U257900</v>
          </cell>
          <cell r="B11476" t="str">
            <v>Zisser, Melinda</v>
          </cell>
        </row>
        <row r="11477">
          <cell r="A11477" t="str">
            <v>U235390</v>
          </cell>
          <cell r="B11477" t="str">
            <v>Skidmore, David</v>
          </cell>
        </row>
        <row r="11478">
          <cell r="A11478" t="str">
            <v>U180401</v>
          </cell>
          <cell r="B11478" t="str">
            <v>McQueen, Douglas</v>
          </cell>
        </row>
        <row r="11479">
          <cell r="A11479" t="str">
            <v>U113210</v>
          </cell>
          <cell r="B11479" t="str">
            <v>Klinker, Dawn</v>
          </cell>
        </row>
        <row r="11480">
          <cell r="A11480" t="str">
            <v>U180450</v>
          </cell>
          <cell r="B11480" t="str">
            <v>Kellis, Warren</v>
          </cell>
        </row>
        <row r="11481">
          <cell r="A11481" t="str">
            <v>U248323</v>
          </cell>
          <cell r="B11481" t="str">
            <v>Alfonso, Diego</v>
          </cell>
        </row>
        <row r="11482">
          <cell r="A11482" t="str">
            <v>U070707</v>
          </cell>
          <cell r="B11482" t="str">
            <v>Gibson, Jeffrey</v>
          </cell>
        </row>
        <row r="11483">
          <cell r="A11483" t="str">
            <v>U180499</v>
          </cell>
          <cell r="B11483" t="str">
            <v>Gerbaud, Olivier</v>
          </cell>
        </row>
        <row r="11484">
          <cell r="A11484" t="str">
            <v>U180514</v>
          </cell>
          <cell r="B11484" t="str">
            <v>Petersen, Jorn Henrik</v>
          </cell>
        </row>
        <row r="11485">
          <cell r="A11485" t="str">
            <v>U247008</v>
          </cell>
          <cell r="B11485" t="str">
            <v>Setzer, Randy</v>
          </cell>
        </row>
        <row r="11486">
          <cell r="A11486" t="str">
            <v>U235450</v>
          </cell>
          <cell r="B11486" t="str">
            <v>Leichner, Thomas</v>
          </cell>
        </row>
        <row r="11487">
          <cell r="A11487" t="str">
            <v>U223711</v>
          </cell>
          <cell r="B11487" t="str">
            <v>Collins, Michael</v>
          </cell>
        </row>
        <row r="11488">
          <cell r="A11488" t="str">
            <v>U243494</v>
          </cell>
          <cell r="B11488" t="str">
            <v>Lombardi, Robert</v>
          </cell>
        </row>
        <row r="11489">
          <cell r="A11489" t="str">
            <v>U138109</v>
          </cell>
          <cell r="B11489" t="str">
            <v>Surgent, Richard</v>
          </cell>
        </row>
        <row r="11490">
          <cell r="A11490" t="str">
            <v>U182060</v>
          </cell>
          <cell r="B11490" t="str">
            <v>Havill, John</v>
          </cell>
        </row>
        <row r="11491">
          <cell r="A11491" t="str">
            <v>U246443</v>
          </cell>
          <cell r="B11491" t="str">
            <v>Moore, Jeremy</v>
          </cell>
        </row>
        <row r="11492">
          <cell r="A11492" t="str">
            <v>U182145</v>
          </cell>
          <cell r="B11492" t="str">
            <v>McManamy, Kenneth</v>
          </cell>
        </row>
        <row r="11493">
          <cell r="A11493" t="str">
            <v>U160116</v>
          </cell>
          <cell r="B11493" t="str">
            <v>Owen, Wesley</v>
          </cell>
        </row>
        <row r="11494">
          <cell r="A11494" t="str">
            <v>U182144</v>
          </cell>
          <cell r="B11494" t="str">
            <v>Isgett, Scott</v>
          </cell>
        </row>
        <row r="11495">
          <cell r="A11495" t="str">
            <v>U100883</v>
          </cell>
          <cell r="B11495" t="str">
            <v>Weatherby, Joseph</v>
          </cell>
        </row>
        <row r="11496">
          <cell r="A11496" t="str">
            <v>U191989</v>
          </cell>
          <cell r="B11496" t="str">
            <v>Gilfillan, James</v>
          </cell>
        </row>
        <row r="11497">
          <cell r="A11497" t="str">
            <v>U245393</v>
          </cell>
          <cell r="B11497" t="str">
            <v>Robinson, Brian</v>
          </cell>
        </row>
        <row r="11498">
          <cell r="A11498" t="str">
            <v>U244227</v>
          </cell>
          <cell r="B11498" t="str">
            <v>Silberger, Matthew</v>
          </cell>
        </row>
        <row r="11499">
          <cell r="A11499" t="str">
            <v>U187664</v>
          </cell>
          <cell r="B11499" t="str">
            <v>Thrasher, Rodney</v>
          </cell>
        </row>
        <row r="11500">
          <cell r="A11500" t="str">
            <v>U237818</v>
          </cell>
          <cell r="B11500" t="str">
            <v>Reddy, Srinivas K</v>
          </cell>
        </row>
        <row r="11501">
          <cell r="A11501" t="str">
            <v>U123222</v>
          </cell>
          <cell r="B11501" t="str">
            <v>Radovic, Rino</v>
          </cell>
        </row>
        <row r="11502">
          <cell r="A11502" t="str">
            <v>U186486</v>
          </cell>
          <cell r="B11502" t="str">
            <v>Sacco, Steven</v>
          </cell>
        </row>
        <row r="11503">
          <cell r="A11503" t="str">
            <v>U234728</v>
          </cell>
          <cell r="B11503" t="str">
            <v>Boyd, Greer</v>
          </cell>
        </row>
        <row r="11504">
          <cell r="A11504" t="str">
            <v>U229900</v>
          </cell>
          <cell r="B11504" t="str">
            <v>Crowder, Jefferson</v>
          </cell>
        </row>
        <row r="11505">
          <cell r="A11505" t="str">
            <v>U225938</v>
          </cell>
          <cell r="B11505" t="str">
            <v>Smith, Bradford</v>
          </cell>
        </row>
        <row r="11506">
          <cell r="A11506" t="str">
            <v>U244803</v>
          </cell>
          <cell r="B11506" t="str">
            <v>Bonwell, Matthew</v>
          </cell>
        </row>
        <row r="11507">
          <cell r="A11507" t="str">
            <v>U260914</v>
          </cell>
          <cell r="B11507" t="str">
            <v>Kronsbein, Peter</v>
          </cell>
        </row>
        <row r="11508">
          <cell r="A11508" t="str">
            <v>U242616</v>
          </cell>
          <cell r="B11508" t="str">
            <v>Embleton, Michael</v>
          </cell>
        </row>
        <row r="11509">
          <cell r="A11509" t="str">
            <v>U244919</v>
          </cell>
          <cell r="B11509" t="str">
            <v>Seckinger, Christian</v>
          </cell>
        </row>
        <row r="11510">
          <cell r="A11510" t="str">
            <v>U160351</v>
          </cell>
          <cell r="B11510" t="str">
            <v>Antinori, Michael</v>
          </cell>
        </row>
        <row r="11511">
          <cell r="A11511" t="str">
            <v>U158778</v>
          </cell>
          <cell r="B11511" t="str">
            <v>Baro, David</v>
          </cell>
        </row>
        <row r="11512">
          <cell r="A11512" t="str">
            <v>U245496</v>
          </cell>
          <cell r="B11512" t="str">
            <v>Moore, Fred</v>
          </cell>
        </row>
        <row r="11513">
          <cell r="A11513" t="str">
            <v>U235439</v>
          </cell>
          <cell r="B11513" t="str">
            <v>Washington, Joe</v>
          </cell>
        </row>
        <row r="11514">
          <cell r="A11514" t="str">
            <v>U213437</v>
          </cell>
          <cell r="B11514" t="str">
            <v>Rosen, Marc</v>
          </cell>
        </row>
        <row r="11515">
          <cell r="A11515" t="str">
            <v>U158861</v>
          </cell>
          <cell r="B11515" t="str">
            <v>Knudson, Carl</v>
          </cell>
        </row>
        <row r="11516">
          <cell r="A11516" t="str">
            <v>U178757</v>
          </cell>
          <cell r="B11516" t="str">
            <v>Waybright, Ethan</v>
          </cell>
        </row>
        <row r="11517">
          <cell r="A11517" t="str">
            <v>U229233</v>
          </cell>
          <cell r="B11517" t="str">
            <v>Nguyen, Hoang</v>
          </cell>
        </row>
        <row r="11518">
          <cell r="A11518" t="str">
            <v>U223564</v>
          </cell>
          <cell r="B11518" t="str">
            <v>Wright, Timothy</v>
          </cell>
        </row>
        <row r="11519">
          <cell r="A11519" t="str">
            <v>U222208</v>
          </cell>
          <cell r="B11519" t="str">
            <v>Sabato, Stephen</v>
          </cell>
        </row>
        <row r="11520">
          <cell r="A11520" t="str">
            <v>U175204</v>
          </cell>
          <cell r="B11520" t="str">
            <v>Bassett, Brian</v>
          </cell>
        </row>
        <row r="11521">
          <cell r="A11521" t="str">
            <v>U211052</v>
          </cell>
          <cell r="B11521" t="str">
            <v>Sisk, Bryan</v>
          </cell>
        </row>
        <row r="11522">
          <cell r="A11522" t="str">
            <v>U234598</v>
          </cell>
          <cell r="B11522" t="str">
            <v>Murphy, Steven</v>
          </cell>
        </row>
        <row r="11523">
          <cell r="A11523" t="str">
            <v>U248187</v>
          </cell>
          <cell r="B11523" t="str">
            <v>Padmore, Ryan</v>
          </cell>
        </row>
        <row r="11524">
          <cell r="A11524" t="str">
            <v>U245482</v>
          </cell>
          <cell r="B11524" t="str">
            <v>Wood, Edward</v>
          </cell>
        </row>
        <row r="11525">
          <cell r="A11525" t="str">
            <v>U167781</v>
          </cell>
          <cell r="B11525" t="str">
            <v>Bullington, Rob</v>
          </cell>
        </row>
        <row r="11526">
          <cell r="A11526" t="str">
            <v>U247998</v>
          </cell>
          <cell r="B11526" t="str">
            <v>Weiselberg, David</v>
          </cell>
        </row>
        <row r="11527">
          <cell r="A11527" t="str">
            <v>U171482</v>
          </cell>
          <cell r="B11527" t="str">
            <v>Hyland, John</v>
          </cell>
        </row>
        <row r="11528">
          <cell r="A11528" t="str">
            <v>U226524</v>
          </cell>
          <cell r="B11528" t="str">
            <v>Koch, Scott</v>
          </cell>
        </row>
        <row r="11529">
          <cell r="A11529" t="str">
            <v>U247551</v>
          </cell>
          <cell r="B11529" t="str">
            <v>Rapp, Matthew</v>
          </cell>
        </row>
        <row r="11530">
          <cell r="A11530" t="str">
            <v>U233301</v>
          </cell>
          <cell r="B11530" t="str">
            <v>Fabry, Nicholas</v>
          </cell>
        </row>
        <row r="11531">
          <cell r="A11531" t="str">
            <v>U163268</v>
          </cell>
          <cell r="B11531" t="str">
            <v>Westerberg, Robert</v>
          </cell>
        </row>
        <row r="11532">
          <cell r="A11532" t="str">
            <v>U230372</v>
          </cell>
          <cell r="B11532" t="str">
            <v>Landsfeld, James</v>
          </cell>
        </row>
        <row r="11533">
          <cell r="A11533" t="str">
            <v>U249907</v>
          </cell>
          <cell r="B11533" t="str">
            <v>Hauck, Louis</v>
          </cell>
        </row>
        <row r="11534">
          <cell r="A11534" t="str">
            <v>U245928</v>
          </cell>
          <cell r="B11534" t="str">
            <v>Leneski, Mark</v>
          </cell>
        </row>
        <row r="11535">
          <cell r="A11535" t="str">
            <v>U158339</v>
          </cell>
          <cell r="B11535" t="str">
            <v>Hall, Jeffrey</v>
          </cell>
        </row>
        <row r="11536">
          <cell r="A11536" t="str">
            <v>U233909</v>
          </cell>
          <cell r="B11536" t="str">
            <v>Dahl, David</v>
          </cell>
        </row>
        <row r="11537">
          <cell r="A11537" t="str">
            <v>U247056</v>
          </cell>
          <cell r="B11537" t="str">
            <v>Roeske, Alexander</v>
          </cell>
        </row>
        <row r="11538">
          <cell r="A11538" t="str">
            <v>U240559</v>
          </cell>
          <cell r="B11538" t="str">
            <v>Barkus, Robert</v>
          </cell>
        </row>
        <row r="11539">
          <cell r="A11539" t="str">
            <v>U263500</v>
          </cell>
          <cell r="B11539" t="str">
            <v>Scime, Eugene</v>
          </cell>
        </row>
        <row r="11540">
          <cell r="A11540" t="str">
            <v>U235749</v>
          </cell>
          <cell r="B11540" t="str">
            <v>Alston, Marcus</v>
          </cell>
        </row>
        <row r="11541">
          <cell r="A11541" t="str">
            <v>U246120</v>
          </cell>
          <cell r="B11541" t="str">
            <v>Koller, Barrington</v>
          </cell>
        </row>
        <row r="11542">
          <cell r="A11542" t="str">
            <v>U193557</v>
          </cell>
          <cell r="B11542" t="str">
            <v>Jonas, Kevin</v>
          </cell>
        </row>
        <row r="11543">
          <cell r="A11543" t="str">
            <v>U138872</v>
          </cell>
          <cell r="B11543" t="str">
            <v>Flor, Christopher</v>
          </cell>
        </row>
        <row r="11544">
          <cell r="A11544" t="str">
            <v>U238507</v>
          </cell>
          <cell r="B11544" t="str">
            <v>Mast, Eric</v>
          </cell>
        </row>
        <row r="11545">
          <cell r="A11545" t="str">
            <v>U193605</v>
          </cell>
          <cell r="B11545" t="str">
            <v>Climes, Ronald</v>
          </cell>
        </row>
        <row r="11546">
          <cell r="A11546" t="str">
            <v>U292401</v>
          </cell>
          <cell r="B11546" t="str">
            <v>Baird, Michael</v>
          </cell>
        </row>
        <row r="11547">
          <cell r="A11547" t="str">
            <v>U289141</v>
          </cell>
          <cell r="B11547" t="str">
            <v>Franke, Korry</v>
          </cell>
        </row>
        <row r="11548">
          <cell r="A11548" t="str">
            <v>U220098</v>
          </cell>
          <cell r="B11548" t="str">
            <v>DiChiaro, Michael</v>
          </cell>
        </row>
        <row r="11549">
          <cell r="A11549" t="str">
            <v>U270911</v>
          </cell>
          <cell r="B11549" t="str">
            <v>Jamail, Juliana</v>
          </cell>
        </row>
        <row r="11550">
          <cell r="A11550" t="str">
            <v>U203213</v>
          </cell>
          <cell r="B11550" t="str">
            <v>Sabatino, Daniel</v>
          </cell>
        </row>
        <row r="11551">
          <cell r="A11551" t="str">
            <v>U148662</v>
          </cell>
          <cell r="B11551" t="str">
            <v>Bortel, Sean</v>
          </cell>
        </row>
        <row r="11552">
          <cell r="A11552" t="str">
            <v>U241246</v>
          </cell>
          <cell r="B11552" t="str">
            <v>Ross, Adam</v>
          </cell>
        </row>
        <row r="11553">
          <cell r="A11553" t="str">
            <v>U193706</v>
          </cell>
          <cell r="B11553" t="str">
            <v>Tinkl, Evelyne</v>
          </cell>
        </row>
        <row r="11554">
          <cell r="A11554" t="str">
            <v>U245439</v>
          </cell>
          <cell r="B11554" t="str">
            <v>Ragucci, Michael</v>
          </cell>
        </row>
        <row r="11555">
          <cell r="A11555" t="str">
            <v>U236259</v>
          </cell>
          <cell r="B11555" t="str">
            <v>Sperance, James</v>
          </cell>
        </row>
        <row r="11556">
          <cell r="A11556" t="str">
            <v>U238385</v>
          </cell>
          <cell r="B11556" t="str">
            <v>Newcomb, Jonathan</v>
          </cell>
        </row>
        <row r="11557">
          <cell r="A11557" t="str">
            <v>U190017</v>
          </cell>
          <cell r="B11557" t="str">
            <v>DeLuca, Jeffrey</v>
          </cell>
        </row>
        <row r="11558">
          <cell r="A11558" t="str">
            <v>U192018</v>
          </cell>
          <cell r="B11558" t="str">
            <v>Adkisson, Christopher</v>
          </cell>
        </row>
        <row r="11559">
          <cell r="A11559" t="str">
            <v>U325213</v>
          </cell>
          <cell r="B11559" t="str">
            <v>Macmillan, Patricia</v>
          </cell>
        </row>
        <row r="11560">
          <cell r="A11560" t="str">
            <v>U239610</v>
          </cell>
          <cell r="B11560" t="str">
            <v>Roman, Scott</v>
          </cell>
        </row>
        <row r="11561">
          <cell r="A11561" t="str">
            <v>U247503</v>
          </cell>
          <cell r="B11561" t="str">
            <v>Brenton, Westley</v>
          </cell>
        </row>
        <row r="11562">
          <cell r="A11562" t="str">
            <v>U318132</v>
          </cell>
          <cell r="B11562" t="str">
            <v>Milano, Matthew</v>
          </cell>
        </row>
        <row r="11563">
          <cell r="A11563" t="str">
            <v>U209224</v>
          </cell>
          <cell r="B11563" t="str">
            <v>Shlapak, Gregory</v>
          </cell>
        </row>
        <row r="11564">
          <cell r="A11564" t="str">
            <v>U233234</v>
          </cell>
          <cell r="B11564" t="str">
            <v>Hollingsworth, James</v>
          </cell>
        </row>
        <row r="11565">
          <cell r="A11565" t="str">
            <v>U245103</v>
          </cell>
          <cell r="B11565" t="str">
            <v>Nelson, Michael</v>
          </cell>
        </row>
        <row r="11566">
          <cell r="A11566" t="str">
            <v>U248999</v>
          </cell>
          <cell r="B11566" t="str">
            <v>Cain, Johnny</v>
          </cell>
        </row>
        <row r="11567">
          <cell r="A11567" t="str">
            <v>U222277</v>
          </cell>
          <cell r="B11567" t="str">
            <v>Francis, Joseph</v>
          </cell>
        </row>
        <row r="11568">
          <cell r="A11568" t="str">
            <v>U233835</v>
          </cell>
          <cell r="B11568" t="str">
            <v>McQuown, Todd</v>
          </cell>
        </row>
        <row r="11569">
          <cell r="A11569" t="str">
            <v>U226191</v>
          </cell>
          <cell r="B11569" t="str">
            <v>Funderburg, David</v>
          </cell>
        </row>
        <row r="11570">
          <cell r="A11570" t="str">
            <v>U206377</v>
          </cell>
          <cell r="B11570" t="str">
            <v>Corbin, Timothy</v>
          </cell>
        </row>
        <row r="11571">
          <cell r="A11571" t="str">
            <v>U247352</v>
          </cell>
          <cell r="B11571" t="str">
            <v>Nelson, Kristen</v>
          </cell>
        </row>
        <row r="11572">
          <cell r="A11572" t="str">
            <v>U228208</v>
          </cell>
          <cell r="B11572" t="str">
            <v>Smoller, Aaron</v>
          </cell>
        </row>
        <row r="11573">
          <cell r="A11573" t="str">
            <v>U224888</v>
          </cell>
          <cell r="B11573" t="str">
            <v>Holthoff, Matthew</v>
          </cell>
        </row>
        <row r="11574">
          <cell r="A11574" t="str">
            <v>U125727</v>
          </cell>
          <cell r="B11574" t="str">
            <v>Moore, Michael</v>
          </cell>
        </row>
        <row r="11575">
          <cell r="A11575" t="str">
            <v>U178113</v>
          </cell>
          <cell r="B11575" t="str">
            <v>Hammond, Sean</v>
          </cell>
        </row>
        <row r="11576">
          <cell r="A11576" t="str">
            <v>U281552</v>
          </cell>
          <cell r="B11576" t="str">
            <v>Davis, Joseph</v>
          </cell>
        </row>
        <row r="11577">
          <cell r="A11577" t="str">
            <v>U327575</v>
          </cell>
          <cell r="B11577" t="str">
            <v>Rau, James</v>
          </cell>
        </row>
        <row r="11578">
          <cell r="A11578" t="str">
            <v>U223072</v>
          </cell>
          <cell r="B11578" t="str">
            <v>Baumgartner, Doug</v>
          </cell>
        </row>
        <row r="11579">
          <cell r="A11579" t="str">
            <v>U236300</v>
          </cell>
          <cell r="B11579" t="str">
            <v>Thompson, John</v>
          </cell>
        </row>
        <row r="11580">
          <cell r="A11580" t="str">
            <v>U234704</v>
          </cell>
          <cell r="B11580" t="str">
            <v>Laukaitis, Kevin</v>
          </cell>
        </row>
        <row r="11581">
          <cell r="A11581" t="str">
            <v>U246722</v>
          </cell>
          <cell r="B11581" t="str">
            <v>Muller, James</v>
          </cell>
        </row>
        <row r="11582">
          <cell r="A11582" t="str">
            <v>U246480</v>
          </cell>
          <cell r="B11582" t="str">
            <v>Patterson, Mark</v>
          </cell>
        </row>
        <row r="11583">
          <cell r="A11583" t="str">
            <v>U177735</v>
          </cell>
          <cell r="B11583" t="str">
            <v>Carothers, Michael</v>
          </cell>
        </row>
        <row r="11584">
          <cell r="A11584" t="str">
            <v>U237850</v>
          </cell>
          <cell r="B11584" t="str">
            <v>Senior, Darren</v>
          </cell>
        </row>
        <row r="11585">
          <cell r="A11585" t="str">
            <v>U239199</v>
          </cell>
          <cell r="B11585" t="str">
            <v>Gardner, James</v>
          </cell>
        </row>
        <row r="11586">
          <cell r="A11586" t="str">
            <v>U244931</v>
          </cell>
          <cell r="B11586" t="str">
            <v>Tucker, Brian</v>
          </cell>
        </row>
        <row r="11587">
          <cell r="A11587" t="str">
            <v>U155589</v>
          </cell>
          <cell r="B11587" t="str">
            <v>Atkins, Wade</v>
          </cell>
        </row>
        <row r="11588">
          <cell r="A11588" t="str">
            <v>U328985</v>
          </cell>
          <cell r="B11588" t="str">
            <v>Burns, William</v>
          </cell>
        </row>
        <row r="11589">
          <cell r="A11589" t="str">
            <v>U281610</v>
          </cell>
          <cell r="B11589" t="str">
            <v>Spalding, Mark</v>
          </cell>
        </row>
        <row r="11590">
          <cell r="A11590" t="str">
            <v>U267889</v>
          </cell>
          <cell r="B11590" t="str">
            <v>Frost, Douglas</v>
          </cell>
        </row>
        <row r="11591">
          <cell r="A11591" t="str">
            <v>U150406</v>
          </cell>
          <cell r="B11591" t="str">
            <v>Dipesa, David</v>
          </cell>
        </row>
        <row r="11592">
          <cell r="A11592" t="str">
            <v>U281630</v>
          </cell>
          <cell r="B11592" t="str">
            <v>Jackson, Jerry</v>
          </cell>
        </row>
        <row r="11593">
          <cell r="A11593" t="str">
            <v>U240636</v>
          </cell>
          <cell r="B11593" t="str">
            <v>Andrews, Brian</v>
          </cell>
        </row>
        <row r="11594">
          <cell r="A11594" t="str">
            <v>U211628</v>
          </cell>
          <cell r="B11594" t="str">
            <v>Britton, Darran</v>
          </cell>
        </row>
        <row r="11595">
          <cell r="A11595" t="str">
            <v>U227449</v>
          </cell>
          <cell r="B11595" t="str">
            <v>Ratkovich, Thomas</v>
          </cell>
        </row>
        <row r="11596">
          <cell r="A11596" t="str">
            <v>U244834</v>
          </cell>
          <cell r="B11596" t="str">
            <v>Coleman, Dean</v>
          </cell>
        </row>
        <row r="11597">
          <cell r="A11597" t="str">
            <v>U162671</v>
          </cell>
          <cell r="B11597" t="str">
            <v>Wollard, Robert</v>
          </cell>
        </row>
        <row r="11598">
          <cell r="A11598" t="str">
            <v>U237546</v>
          </cell>
          <cell r="B11598" t="str">
            <v>Shields, Gregory</v>
          </cell>
        </row>
        <row r="11599">
          <cell r="A11599" t="str">
            <v>U168854</v>
          </cell>
          <cell r="B11599" t="str">
            <v>Johnson, Brenton</v>
          </cell>
        </row>
        <row r="11600">
          <cell r="A11600" t="str">
            <v>U221547</v>
          </cell>
          <cell r="B11600" t="str">
            <v>Withelder, John</v>
          </cell>
        </row>
        <row r="11601">
          <cell r="A11601" t="str">
            <v>U233057</v>
          </cell>
          <cell r="B11601" t="str">
            <v>Silverman, Joel</v>
          </cell>
        </row>
        <row r="11602">
          <cell r="A11602" t="str">
            <v>U114601</v>
          </cell>
          <cell r="B11602" t="str">
            <v>Bush, David</v>
          </cell>
        </row>
        <row r="11603">
          <cell r="A11603" t="str">
            <v>U252689</v>
          </cell>
          <cell r="B11603" t="str">
            <v>Briscoe, Steven</v>
          </cell>
        </row>
        <row r="11604">
          <cell r="A11604" t="str">
            <v>U259384</v>
          </cell>
          <cell r="B11604" t="str">
            <v>Park, Donald</v>
          </cell>
        </row>
        <row r="11605">
          <cell r="A11605" t="str">
            <v>U231064</v>
          </cell>
          <cell r="B11605" t="str">
            <v>Veitel, Marty</v>
          </cell>
        </row>
        <row r="11606">
          <cell r="A11606" t="str">
            <v>U192294</v>
          </cell>
          <cell r="B11606" t="str">
            <v>Hylton, David</v>
          </cell>
        </row>
        <row r="11607">
          <cell r="A11607" t="str">
            <v>U238398</v>
          </cell>
          <cell r="B11607" t="str">
            <v>Shelton, Michael</v>
          </cell>
        </row>
        <row r="11608">
          <cell r="A11608" t="str">
            <v>U262846</v>
          </cell>
          <cell r="B11608" t="str">
            <v>Reid, David</v>
          </cell>
        </row>
        <row r="11609">
          <cell r="A11609" t="str">
            <v>U221906</v>
          </cell>
          <cell r="B11609" t="str">
            <v>Blome, Glenn</v>
          </cell>
        </row>
        <row r="11610">
          <cell r="A11610" t="str">
            <v>U138900</v>
          </cell>
          <cell r="B11610" t="str">
            <v>Michel, Jonathan</v>
          </cell>
        </row>
        <row r="11611">
          <cell r="A11611" t="str">
            <v>U230593</v>
          </cell>
          <cell r="B11611" t="str">
            <v>Abbe, Christopher</v>
          </cell>
        </row>
        <row r="11612">
          <cell r="A11612" t="str">
            <v>U236683</v>
          </cell>
          <cell r="B11612" t="str">
            <v>Holladay, Troy</v>
          </cell>
        </row>
        <row r="11613">
          <cell r="A11613" t="str">
            <v>U169447</v>
          </cell>
          <cell r="B11613" t="str">
            <v>Crissman, Mark</v>
          </cell>
        </row>
        <row r="11614">
          <cell r="A11614" t="str">
            <v>U157562</v>
          </cell>
          <cell r="B11614" t="str">
            <v>Micheletti, Christopher</v>
          </cell>
        </row>
        <row r="11615">
          <cell r="A11615" t="str">
            <v>U186013</v>
          </cell>
          <cell r="B11615" t="str">
            <v>Wegner, Margaret</v>
          </cell>
        </row>
        <row r="11616">
          <cell r="A11616" t="str">
            <v>U243941</v>
          </cell>
          <cell r="B11616" t="str">
            <v>Fruehwirth, Kevin</v>
          </cell>
        </row>
        <row r="11617">
          <cell r="A11617" t="str">
            <v>U138832</v>
          </cell>
          <cell r="B11617" t="str">
            <v>Schmucker, Scott</v>
          </cell>
        </row>
        <row r="11618">
          <cell r="A11618" t="str">
            <v>U278317</v>
          </cell>
          <cell r="B11618" t="str">
            <v>Lantagne, Ken</v>
          </cell>
        </row>
        <row r="11619">
          <cell r="A11619" t="str">
            <v>U233393</v>
          </cell>
          <cell r="B11619" t="str">
            <v>Vela, Rene</v>
          </cell>
        </row>
        <row r="11620">
          <cell r="A11620" t="str">
            <v>U216822</v>
          </cell>
          <cell r="B11620" t="str">
            <v>Oden, Gregrey</v>
          </cell>
        </row>
        <row r="11621">
          <cell r="A11621" t="str">
            <v>U229206</v>
          </cell>
          <cell r="B11621" t="str">
            <v>McMullen, David</v>
          </cell>
        </row>
        <row r="11622">
          <cell r="A11622" t="str">
            <v>U281344</v>
          </cell>
          <cell r="B11622" t="str">
            <v>Moursund, Christopher</v>
          </cell>
        </row>
        <row r="11623">
          <cell r="A11623" t="str">
            <v>U239595</v>
          </cell>
          <cell r="B11623" t="str">
            <v>Bates, Phillip</v>
          </cell>
        </row>
        <row r="11624">
          <cell r="A11624" t="str">
            <v>U239922</v>
          </cell>
          <cell r="B11624" t="str">
            <v>Kraft, Thomas</v>
          </cell>
        </row>
        <row r="11625">
          <cell r="A11625" t="str">
            <v>U229432</v>
          </cell>
          <cell r="B11625" t="str">
            <v>Ahmadi, Afchine</v>
          </cell>
        </row>
        <row r="11626">
          <cell r="A11626" t="str">
            <v>U246205</v>
          </cell>
          <cell r="B11626" t="str">
            <v>Alexander, Paschal</v>
          </cell>
        </row>
        <row r="11627">
          <cell r="A11627" t="str">
            <v>U256367</v>
          </cell>
          <cell r="B11627" t="str">
            <v>Pignotti, Thomas</v>
          </cell>
        </row>
        <row r="11628">
          <cell r="A11628" t="str">
            <v>U215496</v>
          </cell>
          <cell r="B11628" t="str">
            <v>Berman, Paul</v>
          </cell>
        </row>
        <row r="11629">
          <cell r="A11629" t="str">
            <v>U239586</v>
          </cell>
          <cell r="B11629" t="str">
            <v>Miller, Derek</v>
          </cell>
        </row>
        <row r="11630">
          <cell r="A11630" t="str">
            <v>U202801</v>
          </cell>
          <cell r="B11630" t="str">
            <v>Darkenwald, Dustin</v>
          </cell>
        </row>
        <row r="11631">
          <cell r="A11631" t="str">
            <v>U179782</v>
          </cell>
          <cell r="B11631" t="str">
            <v>Renk, Ronald</v>
          </cell>
        </row>
        <row r="11632">
          <cell r="A11632" t="str">
            <v>U243847</v>
          </cell>
          <cell r="B11632" t="str">
            <v>Grassman, Timothy</v>
          </cell>
        </row>
        <row r="11633">
          <cell r="A11633" t="str">
            <v>U237310</v>
          </cell>
          <cell r="B11633" t="str">
            <v>Polk, Brian</v>
          </cell>
        </row>
        <row r="11634">
          <cell r="A11634" t="str">
            <v>U232946</v>
          </cell>
          <cell r="B11634" t="str">
            <v>Ginty, Daniel</v>
          </cell>
        </row>
        <row r="11635">
          <cell r="A11635" t="str">
            <v>U237037</v>
          </cell>
          <cell r="B11635" t="str">
            <v>Hutchens, Christopher</v>
          </cell>
        </row>
        <row r="11636">
          <cell r="A11636" t="str">
            <v>U203399</v>
          </cell>
          <cell r="B11636" t="str">
            <v>Hombs, James</v>
          </cell>
        </row>
        <row r="11637">
          <cell r="A11637" t="str">
            <v>U249033</v>
          </cell>
          <cell r="B11637" t="str">
            <v>Rusak, Robert</v>
          </cell>
        </row>
        <row r="11638">
          <cell r="A11638" t="str">
            <v>U294716</v>
          </cell>
          <cell r="B11638" t="str">
            <v>Haislup, Ryan</v>
          </cell>
        </row>
        <row r="11639">
          <cell r="A11639" t="str">
            <v>U153391</v>
          </cell>
          <cell r="B11639" t="str">
            <v>Wright, David</v>
          </cell>
        </row>
        <row r="11640">
          <cell r="A11640" t="str">
            <v>U195923</v>
          </cell>
          <cell r="B11640" t="str">
            <v>Iverson, Matthew</v>
          </cell>
        </row>
        <row r="11641">
          <cell r="A11641" t="str">
            <v>U193711</v>
          </cell>
          <cell r="B11641" t="str">
            <v>Currie, Randall</v>
          </cell>
        </row>
        <row r="11642">
          <cell r="A11642" t="str">
            <v>U238936</v>
          </cell>
          <cell r="B11642" t="str">
            <v>Monju, Jennifer</v>
          </cell>
        </row>
        <row r="11643">
          <cell r="A11643" t="str">
            <v>U235961</v>
          </cell>
          <cell r="B11643" t="str">
            <v>Smyk, Matthew</v>
          </cell>
        </row>
        <row r="11644">
          <cell r="A11644" t="str">
            <v>U219782</v>
          </cell>
          <cell r="B11644" t="str">
            <v>Van Nostrand, Karl</v>
          </cell>
        </row>
        <row r="11645">
          <cell r="A11645" t="str">
            <v>U264079</v>
          </cell>
          <cell r="B11645" t="str">
            <v>Barnes, Kristopher</v>
          </cell>
        </row>
        <row r="11646">
          <cell r="A11646" t="str">
            <v>U230182</v>
          </cell>
          <cell r="B11646" t="str">
            <v>Neff, Brandon</v>
          </cell>
        </row>
        <row r="11647">
          <cell r="A11647" t="str">
            <v>U222820</v>
          </cell>
          <cell r="B11647" t="str">
            <v>Cosenza, Eleonor</v>
          </cell>
        </row>
        <row r="11648">
          <cell r="A11648" t="str">
            <v>U153133</v>
          </cell>
          <cell r="B11648" t="str">
            <v>Brown, Jeremie</v>
          </cell>
        </row>
        <row r="11649">
          <cell r="A11649" t="str">
            <v>U150923</v>
          </cell>
          <cell r="B11649" t="str">
            <v>Nelson, Brian</v>
          </cell>
        </row>
        <row r="11650">
          <cell r="A11650" t="str">
            <v>U193809</v>
          </cell>
          <cell r="B11650" t="str">
            <v>Webster, Timothy</v>
          </cell>
        </row>
        <row r="11651">
          <cell r="A11651" t="str">
            <v>U239763</v>
          </cell>
          <cell r="B11651" t="str">
            <v>Amundson, Matthew</v>
          </cell>
        </row>
        <row r="11652">
          <cell r="A11652" t="str">
            <v>U280664</v>
          </cell>
          <cell r="B11652" t="str">
            <v>Roman, Mark</v>
          </cell>
        </row>
        <row r="11653">
          <cell r="A11653" t="str">
            <v>U234252</v>
          </cell>
          <cell r="B11653" t="str">
            <v>Linger, Wade</v>
          </cell>
        </row>
        <row r="11654">
          <cell r="A11654" t="str">
            <v>U229002</v>
          </cell>
          <cell r="B11654" t="str">
            <v>Becnel, Keith</v>
          </cell>
        </row>
        <row r="11655">
          <cell r="A11655" t="str">
            <v>U143261</v>
          </cell>
          <cell r="B11655" t="str">
            <v>Chen, Charles</v>
          </cell>
        </row>
        <row r="11656">
          <cell r="A11656" t="str">
            <v>U203052</v>
          </cell>
          <cell r="B11656" t="str">
            <v>Krutilek, Kelly</v>
          </cell>
        </row>
        <row r="11657">
          <cell r="A11657" t="str">
            <v>U284851</v>
          </cell>
          <cell r="B11657" t="str">
            <v>Hilburn, Brendan</v>
          </cell>
        </row>
        <row r="11658">
          <cell r="A11658" t="str">
            <v>U231993</v>
          </cell>
          <cell r="B11658" t="str">
            <v>Bouffard, Brian</v>
          </cell>
        </row>
        <row r="11659">
          <cell r="A11659" t="str">
            <v>U232984</v>
          </cell>
          <cell r="B11659" t="str">
            <v>Lomness, Phillip</v>
          </cell>
        </row>
        <row r="11660">
          <cell r="A11660" t="str">
            <v>U238732</v>
          </cell>
          <cell r="B11660" t="str">
            <v>Murphy, Dennis</v>
          </cell>
        </row>
        <row r="11661">
          <cell r="A11661" t="str">
            <v>U252119</v>
          </cell>
          <cell r="B11661" t="str">
            <v>Fisk, Pelle</v>
          </cell>
        </row>
        <row r="11662">
          <cell r="A11662" t="str">
            <v>U185295</v>
          </cell>
          <cell r="B11662" t="str">
            <v>Larsh, Thomas</v>
          </cell>
        </row>
        <row r="11663">
          <cell r="A11663" t="str">
            <v>U227864</v>
          </cell>
          <cell r="B11663" t="str">
            <v>Hearne, William</v>
          </cell>
        </row>
        <row r="11664">
          <cell r="A11664" t="str">
            <v>U139430</v>
          </cell>
          <cell r="B11664" t="str">
            <v>Borne, Eron</v>
          </cell>
        </row>
        <row r="11665">
          <cell r="A11665" t="str">
            <v>U275879</v>
          </cell>
          <cell r="B11665" t="str">
            <v>Peterson, Jared</v>
          </cell>
        </row>
        <row r="11666">
          <cell r="A11666" t="str">
            <v>U171011</v>
          </cell>
          <cell r="B11666" t="str">
            <v>Minarcik, Andrew</v>
          </cell>
        </row>
        <row r="11667">
          <cell r="A11667" t="str">
            <v>U159017</v>
          </cell>
          <cell r="B11667" t="str">
            <v>Lastra, Guido</v>
          </cell>
        </row>
        <row r="11668">
          <cell r="A11668" t="str">
            <v>U236344</v>
          </cell>
          <cell r="B11668" t="str">
            <v>Schuessler, Sven</v>
          </cell>
        </row>
        <row r="11669">
          <cell r="A11669" t="str">
            <v>U229361</v>
          </cell>
          <cell r="B11669" t="str">
            <v>Kasiarz, Arkadiusz</v>
          </cell>
        </row>
        <row r="11670">
          <cell r="A11670" t="str">
            <v>U233370</v>
          </cell>
          <cell r="B11670" t="str">
            <v>Varghese, Blesson</v>
          </cell>
        </row>
        <row r="11671">
          <cell r="A11671" t="str">
            <v>U193969</v>
          </cell>
          <cell r="B11671" t="str">
            <v>Pizarro, Henry</v>
          </cell>
        </row>
        <row r="11672">
          <cell r="A11672" t="str">
            <v>U193955</v>
          </cell>
          <cell r="B11672" t="str">
            <v>Loher, Robert</v>
          </cell>
        </row>
        <row r="11673">
          <cell r="A11673" t="str">
            <v>U154381</v>
          </cell>
          <cell r="B11673" t="str">
            <v>Sanders, Steven</v>
          </cell>
        </row>
        <row r="11674">
          <cell r="A11674" t="str">
            <v>U225636</v>
          </cell>
          <cell r="B11674" t="str">
            <v>Bain, Joshua</v>
          </cell>
        </row>
        <row r="11675">
          <cell r="A11675" t="str">
            <v>U235000</v>
          </cell>
          <cell r="B11675" t="str">
            <v>Swanson, Jason</v>
          </cell>
        </row>
        <row r="11676">
          <cell r="A11676" t="str">
            <v>U241465</v>
          </cell>
          <cell r="B11676" t="str">
            <v>Sherman, Kelvin</v>
          </cell>
        </row>
        <row r="11677">
          <cell r="A11677" t="str">
            <v>U235582</v>
          </cell>
          <cell r="B11677" t="str">
            <v>Grab, Matthew</v>
          </cell>
        </row>
        <row r="11678">
          <cell r="A11678" t="str">
            <v>U218846</v>
          </cell>
          <cell r="B11678" t="str">
            <v>Hill, Mark</v>
          </cell>
        </row>
        <row r="11679">
          <cell r="A11679" t="str">
            <v>U223465</v>
          </cell>
          <cell r="B11679" t="str">
            <v>Dehaes, William</v>
          </cell>
        </row>
        <row r="11680">
          <cell r="A11680" t="str">
            <v>U220739</v>
          </cell>
          <cell r="B11680" t="str">
            <v>Beck, Douglas</v>
          </cell>
        </row>
        <row r="11681">
          <cell r="A11681" t="str">
            <v>U229786</v>
          </cell>
          <cell r="B11681" t="str">
            <v>Dobson, Randy</v>
          </cell>
        </row>
        <row r="11682">
          <cell r="A11682" t="str">
            <v>U176284</v>
          </cell>
          <cell r="B11682" t="str">
            <v>Ostlund, Brian</v>
          </cell>
        </row>
        <row r="11683">
          <cell r="A11683" t="str">
            <v>U142771</v>
          </cell>
          <cell r="B11683" t="str">
            <v>Anderson, William</v>
          </cell>
        </row>
        <row r="11684">
          <cell r="A11684" t="str">
            <v>U250791</v>
          </cell>
          <cell r="B11684" t="str">
            <v>Wentzlaff, Todd</v>
          </cell>
        </row>
        <row r="11685">
          <cell r="A11685" t="str">
            <v>U250443</v>
          </cell>
          <cell r="B11685" t="str">
            <v>Adam, Austin</v>
          </cell>
        </row>
        <row r="11686">
          <cell r="A11686" t="str">
            <v>U234691</v>
          </cell>
          <cell r="B11686" t="str">
            <v>Schwab, John</v>
          </cell>
        </row>
        <row r="11687">
          <cell r="A11687" t="str">
            <v>U251155</v>
          </cell>
          <cell r="B11687" t="str">
            <v>Yarbrough, Steve</v>
          </cell>
        </row>
        <row r="11688">
          <cell r="A11688" t="str">
            <v>U251319</v>
          </cell>
          <cell r="B11688" t="str">
            <v>Mantei, Matthew</v>
          </cell>
        </row>
        <row r="11689">
          <cell r="A11689" t="str">
            <v>U242250</v>
          </cell>
          <cell r="B11689" t="str">
            <v>Mastandrea, Mark</v>
          </cell>
        </row>
        <row r="11690">
          <cell r="A11690" t="str">
            <v>U192364</v>
          </cell>
          <cell r="B11690" t="str">
            <v>Greiner, Chad</v>
          </cell>
        </row>
        <row r="11691">
          <cell r="A11691" t="str">
            <v>U245585</v>
          </cell>
          <cell r="B11691" t="str">
            <v>Scoggins, Shane</v>
          </cell>
        </row>
        <row r="11692">
          <cell r="A11692" t="str">
            <v>U247904</v>
          </cell>
          <cell r="B11692" t="str">
            <v>Huss, Gary</v>
          </cell>
        </row>
        <row r="11693">
          <cell r="A11693" t="str">
            <v>U252287</v>
          </cell>
          <cell r="B11693" t="str">
            <v>Hensley, Jeffrey</v>
          </cell>
        </row>
        <row r="11694">
          <cell r="A11694" t="str">
            <v>U241540</v>
          </cell>
          <cell r="B11694" t="str">
            <v>Volante, Brian</v>
          </cell>
        </row>
        <row r="11695">
          <cell r="A11695" t="str">
            <v>U253090</v>
          </cell>
          <cell r="B11695" t="str">
            <v>Nelson, Ronald</v>
          </cell>
        </row>
        <row r="11696">
          <cell r="A11696" t="str">
            <v>U253092</v>
          </cell>
          <cell r="B11696" t="str">
            <v>Colburn, Hank</v>
          </cell>
        </row>
        <row r="11697">
          <cell r="A11697" t="str">
            <v>U253097</v>
          </cell>
          <cell r="B11697" t="str">
            <v>Kronowit, Michel</v>
          </cell>
        </row>
        <row r="11698">
          <cell r="A11698" t="str">
            <v>U238931</v>
          </cell>
          <cell r="B11698" t="str">
            <v>Egap, Iad</v>
          </cell>
        </row>
        <row r="11699">
          <cell r="A11699" t="str">
            <v>U239696</v>
          </cell>
          <cell r="B11699" t="str">
            <v>De Jonckheere, David</v>
          </cell>
        </row>
        <row r="11700">
          <cell r="A11700" t="str">
            <v>U224955</v>
          </cell>
          <cell r="B11700" t="str">
            <v>Ovanek, Jennifer</v>
          </cell>
        </row>
        <row r="11701">
          <cell r="A11701" t="str">
            <v>U253342</v>
          </cell>
          <cell r="B11701" t="str">
            <v>Ott, Randal</v>
          </cell>
        </row>
        <row r="11702">
          <cell r="A11702" t="str">
            <v>U253433</v>
          </cell>
          <cell r="B11702" t="str">
            <v>Riddle, William</v>
          </cell>
        </row>
        <row r="11703">
          <cell r="A11703" t="str">
            <v>U242592</v>
          </cell>
          <cell r="B11703" t="str">
            <v>Barr, Bradley</v>
          </cell>
        </row>
        <row r="11704">
          <cell r="A11704" t="str">
            <v>U254153</v>
          </cell>
          <cell r="B11704" t="str">
            <v>Alfaro, Paul</v>
          </cell>
        </row>
        <row r="11705">
          <cell r="A11705" t="str">
            <v>U232512</v>
          </cell>
          <cell r="B11705" t="str">
            <v>Pope, Jeffrey</v>
          </cell>
        </row>
        <row r="11706">
          <cell r="A11706" t="str">
            <v>U253871</v>
          </cell>
          <cell r="B11706" t="str">
            <v>Poulson, Warren</v>
          </cell>
        </row>
        <row r="11707">
          <cell r="A11707" t="str">
            <v>U214229</v>
          </cell>
          <cell r="B11707" t="str">
            <v>Jones, Francis</v>
          </cell>
        </row>
        <row r="11708">
          <cell r="A11708" t="str">
            <v>U254171</v>
          </cell>
          <cell r="B11708" t="str">
            <v>Barlow, Steve</v>
          </cell>
        </row>
        <row r="11709">
          <cell r="A11709" t="str">
            <v>U254695</v>
          </cell>
          <cell r="B11709" t="str">
            <v>Simon, Christopher</v>
          </cell>
        </row>
        <row r="11710">
          <cell r="A11710" t="str">
            <v>U238170</v>
          </cell>
          <cell r="B11710" t="str">
            <v>Verbsky, Douglas</v>
          </cell>
        </row>
        <row r="11711">
          <cell r="A11711" t="str">
            <v>U144366</v>
          </cell>
          <cell r="B11711" t="str">
            <v>Bender, James</v>
          </cell>
        </row>
        <row r="11712">
          <cell r="A11712" t="str">
            <v>U329563</v>
          </cell>
          <cell r="B11712" t="str">
            <v>Brown, Robert</v>
          </cell>
        </row>
        <row r="11713">
          <cell r="A11713" t="str">
            <v>U239692</v>
          </cell>
          <cell r="B11713" t="str">
            <v>Howard, Clifford</v>
          </cell>
        </row>
        <row r="11714">
          <cell r="A11714" t="str">
            <v>U255300</v>
          </cell>
          <cell r="B11714" t="str">
            <v>Scully, Thomas</v>
          </cell>
        </row>
        <row r="11715">
          <cell r="A11715" t="str">
            <v>U236584</v>
          </cell>
          <cell r="B11715" t="str">
            <v>Jedlinski, Robert</v>
          </cell>
        </row>
        <row r="11716">
          <cell r="A11716" t="str">
            <v>U255518</v>
          </cell>
          <cell r="B11716" t="str">
            <v>Mihaly, John</v>
          </cell>
        </row>
        <row r="11717">
          <cell r="A11717" t="str">
            <v>U236021</v>
          </cell>
          <cell r="B11717" t="str">
            <v>Jensen, Stephen</v>
          </cell>
        </row>
        <row r="11718">
          <cell r="A11718" t="str">
            <v>U255763</v>
          </cell>
          <cell r="B11718" t="str">
            <v>Staliwe, Ronald</v>
          </cell>
        </row>
        <row r="11719">
          <cell r="A11719" t="str">
            <v>U155322</v>
          </cell>
          <cell r="B11719" t="str">
            <v>McCabe, David</v>
          </cell>
        </row>
        <row r="11720">
          <cell r="A11720" t="str">
            <v>U255799</v>
          </cell>
          <cell r="B11720" t="str">
            <v>Humrich, Mark</v>
          </cell>
        </row>
        <row r="11721">
          <cell r="A11721" t="str">
            <v>U238368</v>
          </cell>
          <cell r="B11721" t="str">
            <v>Yevcak, Jeffrey</v>
          </cell>
        </row>
        <row r="11722">
          <cell r="A11722" t="str">
            <v>U236524</v>
          </cell>
          <cell r="B11722" t="str">
            <v>Bellamy, Robert</v>
          </cell>
        </row>
        <row r="11723">
          <cell r="A11723" t="str">
            <v>U236221</v>
          </cell>
          <cell r="B11723" t="str">
            <v>Gamaldi, George</v>
          </cell>
        </row>
        <row r="11724">
          <cell r="A11724" t="str">
            <v>U134292</v>
          </cell>
          <cell r="B11724" t="str">
            <v>Young, Jack</v>
          </cell>
        </row>
        <row r="11725">
          <cell r="A11725" t="str">
            <v>U256658</v>
          </cell>
          <cell r="B11725" t="str">
            <v>Lindquist, Mark</v>
          </cell>
        </row>
        <row r="11726">
          <cell r="A11726" t="str">
            <v>U241932</v>
          </cell>
          <cell r="B11726" t="str">
            <v>Bridges, Kenneth</v>
          </cell>
        </row>
        <row r="11727">
          <cell r="A11727" t="str">
            <v>U295993</v>
          </cell>
          <cell r="B11727" t="str">
            <v>Curtis, Justin</v>
          </cell>
        </row>
        <row r="11728">
          <cell r="A11728" t="str">
            <v>U161572</v>
          </cell>
          <cell r="B11728" t="str">
            <v>Newby, Steve</v>
          </cell>
        </row>
        <row r="11729">
          <cell r="A11729" t="str">
            <v>U243102</v>
          </cell>
          <cell r="B11729" t="str">
            <v>Eversull, Kenneth</v>
          </cell>
        </row>
        <row r="11730">
          <cell r="A11730" t="str">
            <v>U249173</v>
          </cell>
          <cell r="B11730" t="str">
            <v>Adams, Jeffrey</v>
          </cell>
        </row>
        <row r="11731">
          <cell r="A11731" t="str">
            <v>U254060</v>
          </cell>
          <cell r="B11731" t="str">
            <v>Bull, Sarah</v>
          </cell>
        </row>
        <row r="11732">
          <cell r="A11732" t="str">
            <v>U257110</v>
          </cell>
          <cell r="B11732" t="str">
            <v>Cunning, Brian</v>
          </cell>
        </row>
        <row r="11733">
          <cell r="A11733" t="str">
            <v>U212245</v>
          </cell>
          <cell r="B11733" t="str">
            <v>Locatelli, Marc</v>
          </cell>
        </row>
        <row r="11734">
          <cell r="A11734" t="str">
            <v>U257492</v>
          </cell>
          <cell r="B11734" t="str">
            <v>Jordan, Michael</v>
          </cell>
        </row>
        <row r="11735">
          <cell r="A11735" t="str">
            <v>U102427</v>
          </cell>
          <cell r="B11735" t="str">
            <v>Anderson, Benjamin</v>
          </cell>
        </row>
        <row r="11736">
          <cell r="A11736" t="str">
            <v>U257784</v>
          </cell>
          <cell r="B11736" t="str">
            <v>Kublie, Thomas</v>
          </cell>
        </row>
        <row r="11737">
          <cell r="A11737" t="str">
            <v>U257712</v>
          </cell>
          <cell r="B11737" t="str">
            <v>Trahan, Phillip</v>
          </cell>
        </row>
        <row r="11738">
          <cell r="A11738" t="str">
            <v>U258020</v>
          </cell>
          <cell r="B11738" t="str">
            <v>Antrim, John</v>
          </cell>
        </row>
        <row r="11739">
          <cell r="A11739" t="str">
            <v>U258138</v>
          </cell>
          <cell r="B11739" t="str">
            <v>Hollomon, Kerry</v>
          </cell>
        </row>
        <row r="11740">
          <cell r="A11740" t="str">
            <v>U248563</v>
          </cell>
          <cell r="B11740" t="str">
            <v>Mitchell, Scott</v>
          </cell>
        </row>
        <row r="11741">
          <cell r="A11741" t="str">
            <v>U119933</v>
          </cell>
          <cell r="B11741" t="str">
            <v>Willbanks, John</v>
          </cell>
        </row>
        <row r="11742">
          <cell r="A11742" t="str">
            <v>U206487</v>
          </cell>
          <cell r="B11742" t="str">
            <v>Baudry, Marc</v>
          </cell>
        </row>
        <row r="11743">
          <cell r="A11743" t="str">
            <v>U070426</v>
          </cell>
          <cell r="B11743" t="str">
            <v>Colburn, Nathaniel</v>
          </cell>
        </row>
        <row r="11744">
          <cell r="A11744" t="str">
            <v>U258749</v>
          </cell>
          <cell r="B11744" t="str">
            <v>Rickman, Eric</v>
          </cell>
        </row>
        <row r="11745">
          <cell r="A11745" t="str">
            <v>U247410</v>
          </cell>
          <cell r="B11745" t="str">
            <v>Vickery, Eugene</v>
          </cell>
        </row>
        <row r="11746">
          <cell r="A11746" t="str">
            <v>U230808</v>
          </cell>
          <cell r="B11746" t="str">
            <v>Bell, Joseph</v>
          </cell>
        </row>
        <row r="11747">
          <cell r="A11747" t="str">
            <v>U269988</v>
          </cell>
          <cell r="B11747" t="str">
            <v>Boyaci, Dimitri</v>
          </cell>
        </row>
        <row r="11748">
          <cell r="A11748" t="str">
            <v>U268084</v>
          </cell>
          <cell r="B11748" t="str">
            <v>Pitre, Andrew</v>
          </cell>
        </row>
        <row r="11749">
          <cell r="A11749" t="str">
            <v>U153784</v>
          </cell>
          <cell r="B11749" t="str">
            <v>Needler, Toby</v>
          </cell>
        </row>
        <row r="11750">
          <cell r="A11750" t="str">
            <v>U244667</v>
          </cell>
          <cell r="B11750" t="str">
            <v>Veselka, John</v>
          </cell>
        </row>
        <row r="11751">
          <cell r="A11751" t="str">
            <v>U258775</v>
          </cell>
          <cell r="B11751" t="str">
            <v>Middleton, Darin</v>
          </cell>
        </row>
        <row r="11752">
          <cell r="A11752" t="str">
            <v>U258774</v>
          </cell>
          <cell r="B11752" t="str">
            <v>Schroeder, Clark</v>
          </cell>
        </row>
        <row r="11753">
          <cell r="A11753" t="str">
            <v>U249453</v>
          </cell>
          <cell r="B11753" t="str">
            <v>Choyce, John</v>
          </cell>
        </row>
        <row r="11754">
          <cell r="A11754" t="str">
            <v>U174397</v>
          </cell>
          <cell r="B11754" t="str">
            <v>Miller, Alton</v>
          </cell>
        </row>
        <row r="11755">
          <cell r="A11755" t="str">
            <v>U102489</v>
          </cell>
          <cell r="B11755" t="str">
            <v>Treanor, Garret</v>
          </cell>
        </row>
        <row r="11756">
          <cell r="A11756" t="str">
            <v>U259181</v>
          </cell>
          <cell r="B11756" t="str">
            <v>Settlemire, William</v>
          </cell>
        </row>
        <row r="11757">
          <cell r="A11757" t="str">
            <v>U231614</v>
          </cell>
          <cell r="B11757" t="str">
            <v>Till, Adam</v>
          </cell>
        </row>
        <row r="11758">
          <cell r="A11758" t="str">
            <v>U208020</v>
          </cell>
          <cell r="B11758" t="str">
            <v>Quigley, Christopher</v>
          </cell>
        </row>
        <row r="11759">
          <cell r="A11759" t="str">
            <v>U176518</v>
          </cell>
          <cell r="B11759" t="str">
            <v>Washington, Justin</v>
          </cell>
        </row>
        <row r="11760">
          <cell r="A11760" t="str">
            <v>U259550</v>
          </cell>
          <cell r="B11760" t="str">
            <v>Currie, Jason</v>
          </cell>
        </row>
        <row r="11761">
          <cell r="A11761" t="str">
            <v>U231055</v>
          </cell>
          <cell r="B11761" t="str">
            <v>Hargrave, Korey</v>
          </cell>
        </row>
        <row r="11762">
          <cell r="A11762" t="str">
            <v>U251044</v>
          </cell>
          <cell r="B11762" t="str">
            <v>Leavy, Michael</v>
          </cell>
        </row>
        <row r="11763">
          <cell r="A11763" t="str">
            <v>U242412</v>
          </cell>
          <cell r="B11763" t="str">
            <v>Higday, Travis</v>
          </cell>
        </row>
        <row r="11764">
          <cell r="A11764" t="str">
            <v>U259645</v>
          </cell>
          <cell r="B11764" t="str">
            <v>Richard, Martin</v>
          </cell>
        </row>
        <row r="11765">
          <cell r="A11765" t="str">
            <v>U235037</v>
          </cell>
          <cell r="B11765" t="str">
            <v>Cogar, Steven</v>
          </cell>
        </row>
        <row r="11766">
          <cell r="A11766" t="str">
            <v>U202670</v>
          </cell>
          <cell r="B11766" t="str">
            <v>Wojciuch, David</v>
          </cell>
        </row>
        <row r="11767">
          <cell r="A11767" t="str">
            <v>U282287</v>
          </cell>
          <cell r="B11767" t="str">
            <v>Mondry, Thomas</v>
          </cell>
        </row>
        <row r="11768">
          <cell r="A11768" t="str">
            <v>U248902</v>
          </cell>
          <cell r="B11768" t="str">
            <v>Becker, Michael</v>
          </cell>
        </row>
        <row r="11769">
          <cell r="A11769" t="str">
            <v>U248992</v>
          </cell>
          <cell r="B11769" t="str">
            <v>Weatherly, Ronald</v>
          </cell>
        </row>
        <row r="11770">
          <cell r="A11770" t="str">
            <v>U242719</v>
          </cell>
          <cell r="B11770" t="str">
            <v>Messick, Paul</v>
          </cell>
        </row>
        <row r="11771">
          <cell r="A11771" t="str">
            <v>U224829</v>
          </cell>
          <cell r="B11771" t="str">
            <v>Kobza, Lauren</v>
          </cell>
        </row>
        <row r="11772">
          <cell r="A11772" t="str">
            <v>U154033</v>
          </cell>
          <cell r="B11772" t="str">
            <v>Cyr, Jeffrey</v>
          </cell>
        </row>
        <row r="11773">
          <cell r="A11773" t="str">
            <v>U249497</v>
          </cell>
          <cell r="B11773" t="str">
            <v>Wright, Robert</v>
          </cell>
        </row>
        <row r="11774">
          <cell r="A11774" t="str">
            <v>U227438</v>
          </cell>
          <cell r="B11774" t="str">
            <v>Landry, Michael</v>
          </cell>
        </row>
        <row r="11775">
          <cell r="A11775" t="str">
            <v>U237075</v>
          </cell>
          <cell r="B11775" t="str">
            <v>Schwartz, Peter</v>
          </cell>
        </row>
        <row r="11776">
          <cell r="A11776" t="str">
            <v>U285047</v>
          </cell>
          <cell r="B11776" t="str">
            <v>Cook, Christian</v>
          </cell>
        </row>
        <row r="11777">
          <cell r="A11777" t="str">
            <v>U244510</v>
          </cell>
          <cell r="B11777" t="str">
            <v>Smith, Donald</v>
          </cell>
        </row>
        <row r="11778">
          <cell r="A11778" t="str">
            <v>U262925</v>
          </cell>
          <cell r="B11778" t="str">
            <v>Kelley, Stuart</v>
          </cell>
        </row>
        <row r="11779">
          <cell r="A11779" t="str">
            <v>U086790</v>
          </cell>
          <cell r="B11779" t="str">
            <v>Davis, Leteria</v>
          </cell>
        </row>
        <row r="11780">
          <cell r="A11780" t="str">
            <v>U018289</v>
          </cell>
          <cell r="B11780" t="str">
            <v>Shultz, Robert</v>
          </cell>
        </row>
        <row r="11781">
          <cell r="A11781" t="str">
            <v>U229849</v>
          </cell>
          <cell r="B11781" t="str">
            <v>Johnson, Timothy</v>
          </cell>
        </row>
        <row r="11782">
          <cell r="A11782" t="str">
            <v>U260211</v>
          </cell>
          <cell r="B11782" t="str">
            <v>Forn, Scott</v>
          </cell>
        </row>
        <row r="11783">
          <cell r="A11783" t="str">
            <v>U232485</v>
          </cell>
          <cell r="B11783" t="str">
            <v>Ramkissoon, Terrence</v>
          </cell>
        </row>
        <row r="11784">
          <cell r="A11784" t="str">
            <v>U274083</v>
          </cell>
          <cell r="B11784" t="str">
            <v>Brown, David</v>
          </cell>
        </row>
        <row r="11785">
          <cell r="A11785" t="str">
            <v>U238881</v>
          </cell>
          <cell r="B11785" t="str">
            <v>Cima, Collin</v>
          </cell>
        </row>
        <row r="11786">
          <cell r="A11786" t="str">
            <v>U238763</v>
          </cell>
          <cell r="B11786" t="str">
            <v>Robau, Jose</v>
          </cell>
        </row>
        <row r="11787">
          <cell r="A11787" t="str">
            <v>U260789</v>
          </cell>
          <cell r="B11787" t="str">
            <v>McCarver, Paul</v>
          </cell>
        </row>
        <row r="11788">
          <cell r="A11788" t="str">
            <v>U260703</v>
          </cell>
          <cell r="B11788" t="str">
            <v>Sos, Yarema</v>
          </cell>
        </row>
        <row r="11789">
          <cell r="A11789" t="str">
            <v>U260931</v>
          </cell>
          <cell r="B11789" t="str">
            <v>Spicer, Thomas</v>
          </cell>
        </row>
        <row r="11790">
          <cell r="A11790" t="str">
            <v>U224612</v>
          </cell>
          <cell r="B11790" t="str">
            <v>Smith, David</v>
          </cell>
        </row>
        <row r="11791">
          <cell r="A11791" t="str">
            <v>U329639</v>
          </cell>
          <cell r="B11791" t="str">
            <v>Rosett, Glenn</v>
          </cell>
        </row>
        <row r="11792">
          <cell r="A11792" t="str">
            <v>U167949</v>
          </cell>
          <cell r="B11792" t="str">
            <v>Jenkinson, Jeffery</v>
          </cell>
        </row>
        <row r="11793">
          <cell r="A11793" t="str">
            <v>U329641</v>
          </cell>
          <cell r="B11793" t="str">
            <v>Pullin, Michael</v>
          </cell>
        </row>
        <row r="11794">
          <cell r="A11794" t="str">
            <v>U226728</v>
          </cell>
          <cell r="B11794" t="str">
            <v>Lown, Jeffrey</v>
          </cell>
        </row>
        <row r="11795">
          <cell r="A11795" t="str">
            <v>U263114</v>
          </cell>
          <cell r="B11795" t="str">
            <v>Clark, James</v>
          </cell>
        </row>
        <row r="11796">
          <cell r="A11796" t="str">
            <v>U159355</v>
          </cell>
          <cell r="B11796" t="str">
            <v>L'Roy, Kelly</v>
          </cell>
        </row>
        <row r="11797">
          <cell r="A11797" t="str">
            <v>U263606</v>
          </cell>
          <cell r="B11797" t="str">
            <v>Cowan, Gregory</v>
          </cell>
        </row>
        <row r="11798">
          <cell r="A11798" t="str">
            <v>U233524</v>
          </cell>
          <cell r="B11798" t="str">
            <v>Nielsen, Scott</v>
          </cell>
        </row>
        <row r="11799">
          <cell r="A11799" t="str">
            <v>U329646</v>
          </cell>
          <cell r="B11799" t="str">
            <v>Kotter, Lucinda</v>
          </cell>
        </row>
        <row r="11800">
          <cell r="A11800" t="str">
            <v>U264500</v>
          </cell>
          <cell r="B11800" t="str">
            <v>Sneider, Daniel</v>
          </cell>
        </row>
        <row r="11801">
          <cell r="A11801" t="str">
            <v>U329649</v>
          </cell>
          <cell r="B11801" t="str">
            <v>Drake, James</v>
          </cell>
        </row>
        <row r="11802">
          <cell r="A11802" t="str">
            <v>U264777</v>
          </cell>
          <cell r="B11802" t="str">
            <v>Heym, Brian</v>
          </cell>
        </row>
        <row r="11803">
          <cell r="A11803" t="str">
            <v>U264607</v>
          </cell>
          <cell r="B11803" t="str">
            <v>Brooks, D Jay</v>
          </cell>
        </row>
        <row r="11804">
          <cell r="A11804" t="str">
            <v>U264790</v>
          </cell>
          <cell r="B11804" t="str">
            <v>Moller, Herbert</v>
          </cell>
        </row>
        <row r="11805">
          <cell r="A11805" t="str">
            <v>U329653</v>
          </cell>
          <cell r="B11805" t="str">
            <v>Manire, Ian</v>
          </cell>
        </row>
        <row r="11806">
          <cell r="A11806" t="str">
            <v>U265626</v>
          </cell>
          <cell r="B11806" t="str">
            <v>Ewald, James</v>
          </cell>
        </row>
        <row r="11807">
          <cell r="A11807" t="str">
            <v>U265699</v>
          </cell>
          <cell r="B11807" t="str">
            <v>Van Dyne, Jennifer</v>
          </cell>
        </row>
        <row r="11808">
          <cell r="A11808" t="str">
            <v>U265036</v>
          </cell>
          <cell r="B11808" t="str">
            <v>Angermann, William</v>
          </cell>
        </row>
        <row r="11809">
          <cell r="A11809" t="str">
            <v>U266344</v>
          </cell>
          <cell r="B11809" t="str">
            <v>Belleville, Thomas</v>
          </cell>
        </row>
        <row r="11810">
          <cell r="A11810" t="str">
            <v>U266503</v>
          </cell>
          <cell r="B11810" t="str">
            <v>Lowery, Timothy</v>
          </cell>
        </row>
        <row r="11811">
          <cell r="A11811" t="str">
            <v>U266505</v>
          </cell>
          <cell r="B11811" t="str">
            <v>Nelson, Michael</v>
          </cell>
        </row>
        <row r="11812">
          <cell r="A11812" t="str">
            <v>U266707</v>
          </cell>
          <cell r="B11812" t="str">
            <v>Reese, Robert</v>
          </cell>
        </row>
        <row r="11813">
          <cell r="A11813" t="str">
            <v>U266674</v>
          </cell>
          <cell r="B11813" t="str">
            <v>Mcardle, Mark</v>
          </cell>
        </row>
        <row r="11814">
          <cell r="A11814" t="str">
            <v>U329657</v>
          </cell>
          <cell r="B11814" t="str">
            <v>Hamer, Steven</v>
          </cell>
        </row>
        <row r="11815">
          <cell r="A11815" t="str">
            <v>U265843</v>
          </cell>
          <cell r="B11815" t="str">
            <v>Junco, Mark</v>
          </cell>
        </row>
        <row r="11816">
          <cell r="A11816" t="str">
            <v>U245048</v>
          </cell>
          <cell r="B11816" t="str">
            <v>Bizic, Michael</v>
          </cell>
        </row>
        <row r="11817">
          <cell r="A11817" t="str">
            <v>U265845</v>
          </cell>
          <cell r="B11817" t="str">
            <v>Gathright, James</v>
          </cell>
        </row>
        <row r="11818">
          <cell r="A11818" t="str">
            <v>U267176</v>
          </cell>
          <cell r="B11818" t="str">
            <v>Loader, Gary</v>
          </cell>
        </row>
        <row r="11819">
          <cell r="A11819" t="str">
            <v>U135562</v>
          </cell>
          <cell r="B11819" t="str">
            <v>Tedeschi, Steve</v>
          </cell>
        </row>
        <row r="11820">
          <cell r="A11820" t="str">
            <v>U267849</v>
          </cell>
          <cell r="B11820" t="str">
            <v>Edgar, Peter</v>
          </cell>
        </row>
        <row r="11821">
          <cell r="A11821" t="str">
            <v>U231557</v>
          </cell>
          <cell r="B11821" t="str">
            <v>Renfro, Brett</v>
          </cell>
        </row>
        <row r="11822">
          <cell r="A11822" t="str">
            <v>U197610</v>
          </cell>
          <cell r="B11822" t="str">
            <v>O'Reilly, Reagan</v>
          </cell>
        </row>
        <row r="11823">
          <cell r="A11823" t="str">
            <v>U236952</v>
          </cell>
          <cell r="B11823" t="str">
            <v>Williams, Glen</v>
          </cell>
        </row>
        <row r="11824">
          <cell r="A11824" t="str">
            <v>U269152</v>
          </cell>
          <cell r="B11824" t="str">
            <v>Gronstal, Jo</v>
          </cell>
        </row>
        <row r="11825">
          <cell r="A11825" t="str">
            <v>U237686</v>
          </cell>
          <cell r="B11825" t="str">
            <v>Rosenow, Erich</v>
          </cell>
        </row>
        <row r="11826">
          <cell r="A11826" t="str">
            <v>U269153</v>
          </cell>
          <cell r="B11826" t="str">
            <v>McFadden, John</v>
          </cell>
        </row>
        <row r="11827">
          <cell r="A11827" t="str">
            <v>U269940</v>
          </cell>
          <cell r="B11827" t="str">
            <v>Spiller, Barrett</v>
          </cell>
        </row>
        <row r="11828">
          <cell r="A11828" t="str">
            <v>U270612</v>
          </cell>
          <cell r="B11828" t="str">
            <v>Giegler, Bernard</v>
          </cell>
        </row>
        <row r="11829">
          <cell r="A11829" t="str">
            <v>U248834</v>
          </cell>
          <cell r="B11829" t="str">
            <v>Froncek, Francis</v>
          </cell>
        </row>
        <row r="11830">
          <cell r="A11830" t="str">
            <v>U116786</v>
          </cell>
          <cell r="B11830" t="str">
            <v>Mills, Michael</v>
          </cell>
        </row>
        <row r="11831">
          <cell r="A11831" t="str">
            <v>U293523</v>
          </cell>
          <cell r="B11831" t="str">
            <v>Gill, James</v>
          </cell>
        </row>
        <row r="11832">
          <cell r="A11832" t="str">
            <v>U294094</v>
          </cell>
          <cell r="B11832" t="str">
            <v>Humphreys, David</v>
          </cell>
        </row>
        <row r="11833">
          <cell r="A11833" t="str">
            <v>U294106</v>
          </cell>
          <cell r="B11833" t="str">
            <v>Jannik, Adam</v>
          </cell>
        </row>
        <row r="11834">
          <cell r="A11834" t="str">
            <v>U294271</v>
          </cell>
          <cell r="B11834" t="str">
            <v>Rubino, Michael</v>
          </cell>
        </row>
        <row r="11835">
          <cell r="A11835" t="str">
            <v>U285665</v>
          </cell>
          <cell r="B11835" t="str">
            <v>Monson, Sean</v>
          </cell>
        </row>
        <row r="11836">
          <cell r="A11836" t="str">
            <v>U097630</v>
          </cell>
          <cell r="B11836" t="str">
            <v>Heinrich, Steven</v>
          </cell>
        </row>
        <row r="11837">
          <cell r="A11837" t="str">
            <v>U294630</v>
          </cell>
          <cell r="B11837" t="str">
            <v>Stevens, Kevin</v>
          </cell>
        </row>
        <row r="11838">
          <cell r="A11838" t="str">
            <v>U240539</v>
          </cell>
          <cell r="B11838" t="str">
            <v>Bower, Ryan</v>
          </cell>
        </row>
        <row r="11839">
          <cell r="A11839" t="str">
            <v>U329674</v>
          </cell>
          <cell r="B11839" t="str">
            <v>Shareef, Isaac</v>
          </cell>
        </row>
        <row r="11840">
          <cell r="A11840" t="str">
            <v>U295710</v>
          </cell>
          <cell r="B11840" t="str">
            <v>Kirchner, Damun</v>
          </cell>
        </row>
        <row r="11841">
          <cell r="A11841" t="str">
            <v>U295713</v>
          </cell>
          <cell r="B11841" t="str">
            <v>Jorgensen, Agnar</v>
          </cell>
        </row>
        <row r="11842">
          <cell r="A11842" t="str">
            <v>U295957</v>
          </cell>
          <cell r="B11842" t="str">
            <v>Faver, Jack</v>
          </cell>
        </row>
        <row r="11843">
          <cell r="A11843" t="str">
            <v>U295962</v>
          </cell>
          <cell r="B11843" t="str">
            <v>Ayel, Sebastien</v>
          </cell>
        </row>
        <row r="11844">
          <cell r="A11844" t="str">
            <v>U226228</v>
          </cell>
          <cell r="B11844" t="str">
            <v>Perez, Andrew</v>
          </cell>
        </row>
        <row r="11845">
          <cell r="A11845" t="str">
            <v>U296184</v>
          </cell>
          <cell r="B11845" t="str">
            <v>Goss, Bradley</v>
          </cell>
        </row>
        <row r="11846">
          <cell r="A11846" t="str">
            <v>U296543</v>
          </cell>
          <cell r="B11846" t="str">
            <v>Staels, Pieter</v>
          </cell>
        </row>
        <row r="11847">
          <cell r="A11847" t="str">
            <v>U304736</v>
          </cell>
          <cell r="B11847" t="str">
            <v>Cobb, James</v>
          </cell>
        </row>
        <row r="11848">
          <cell r="A11848" t="str">
            <v>U304691</v>
          </cell>
          <cell r="B11848" t="str">
            <v>Wenning, Jonathan</v>
          </cell>
        </row>
        <row r="11849">
          <cell r="A11849" t="str">
            <v>U304689</v>
          </cell>
          <cell r="B11849" t="str">
            <v>Waller, Thomas</v>
          </cell>
        </row>
        <row r="11850">
          <cell r="A11850" t="str">
            <v>U304706</v>
          </cell>
          <cell r="B11850" t="str">
            <v>O'Connell, Timothy</v>
          </cell>
        </row>
        <row r="11851">
          <cell r="A11851" t="str">
            <v>U304761</v>
          </cell>
          <cell r="B11851" t="str">
            <v>Rhea, Brett</v>
          </cell>
        </row>
        <row r="11852">
          <cell r="A11852" t="str">
            <v>U307619</v>
          </cell>
          <cell r="B11852" t="str">
            <v>Odell, Christian</v>
          </cell>
        </row>
        <row r="11853">
          <cell r="A11853" t="str">
            <v>U307919</v>
          </cell>
          <cell r="B11853" t="str">
            <v>Waddleton, Darren</v>
          </cell>
        </row>
        <row r="11854">
          <cell r="A11854" t="str">
            <v>U308064</v>
          </cell>
          <cell r="B11854" t="str">
            <v>McDonald, Billy</v>
          </cell>
        </row>
        <row r="11855">
          <cell r="A11855" t="str">
            <v>U308114</v>
          </cell>
          <cell r="B11855" t="str">
            <v>Ferris, Matthew</v>
          </cell>
        </row>
        <row r="11856">
          <cell r="A11856" t="str">
            <v>U308122</v>
          </cell>
          <cell r="B11856" t="str">
            <v>Conway, John</v>
          </cell>
        </row>
        <row r="11857">
          <cell r="A11857" t="str">
            <v>U308115</v>
          </cell>
          <cell r="B11857" t="str">
            <v>Steinke, Frederick</v>
          </cell>
        </row>
        <row r="11858">
          <cell r="A11858" t="str">
            <v>U308147</v>
          </cell>
          <cell r="B11858" t="str">
            <v>Wiggins, Christopher</v>
          </cell>
        </row>
        <row r="11859">
          <cell r="A11859" t="str">
            <v>U308139</v>
          </cell>
          <cell r="B11859" t="str">
            <v>Haley, Mark</v>
          </cell>
        </row>
        <row r="11860">
          <cell r="A11860" t="str">
            <v>U308179</v>
          </cell>
          <cell r="B11860" t="str">
            <v>Shukla, Himanshu</v>
          </cell>
        </row>
        <row r="11861">
          <cell r="A11861" t="str">
            <v>U308293</v>
          </cell>
          <cell r="B11861" t="str">
            <v>Dang, Joseph</v>
          </cell>
        </row>
        <row r="11862">
          <cell r="A11862" t="str">
            <v>U308311</v>
          </cell>
          <cell r="B11862" t="str">
            <v>Walker, Brad</v>
          </cell>
        </row>
        <row r="11863">
          <cell r="A11863" t="str">
            <v>U308386</v>
          </cell>
          <cell r="B11863" t="str">
            <v>Burg, Sean</v>
          </cell>
        </row>
        <row r="11864">
          <cell r="A11864" t="str">
            <v>U308368</v>
          </cell>
          <cell r="B11864" t="str">
            <v>Faulk, David</v>
          </cell>
        </row>
        <row r="11865">
          <cell r="A11865" t="str">
            <v>U308467</v>
          </cell>
          <cell r="B11865" t="str">
            <v>Barrows, Todd</v>
          </cell>
        </row>
        <row r="11866">
          <cell r="A11866" t="str">
            <v>U308434</v>
          </cell>
          <cell r="B11866" t="str">
            <v>Knox, Craig</v>
          </cell>
        </row>
        <row r="11867">
          <cell r="A11867" t="str">
            <v>U308484</v>
          </cell>
          <cell r="B11867" t="str">
            <v>Garro, Randall</v>
          </cell>
        </row>
        <row r="11868">
          <cell r="A11868" t="str">
            <v>U308592</v>
          </cell>
          <cell r="B11868" t="str">
            <v>Bramblett, James</v>
          </cell>
        </row>
        <row r="11869">
          <cell r="A11869" t="str">
            <v>U308569</v>
          </cell>
          <cell r="B11869" t="str">
            <v>Reape, John</v>
          </cell>
        </row>
        <row r="11870">
          <cell r="A11870" t="str">
            <v>U308533</v>
          </cell>
          <cell r="B11870" t="str">
            <v>Wooden, Stephen</v>
          </cell>
        </row>
        <row r="11871">
          <cell r="A11871" t="str">
            <v>U308704</v>
          </cell>
          <cell r="B11871" t="str">
            <v>Smith, Michael</v>
          </cell>
        </row>
        <row r="11872">
          <cell r="A11872" t="str">
            <v>U308753</v>
          </cell>
          <cell r="B11872" t="str">
            <v>Borgman, Peter</v>
          </cell>
        </row>
        <row r="11873">
          <cell r="A11873" t="str">
            <v>U308765</v>
          </cell>
          <cell r="B11873" t="str">
            <v>Greenwood, Brian</v>
          </cell>
        </row>
        <row r="11874">
          <cell r="A11874" t="str">
            <v>U308786</v>
          </cell>
          <cell r="B11874" t="str">
            <v>Darbro, Joel</v>
          </cell>
        </row>
        <row r="11875">
          <cell r="A11875" t="str">
            <v>U308791</v>
          </cell>
          <cell r="B11875" t="str">
            <v>Schumacher, Joshua</v>
          </cell>
        </row>
        <row r="11876">
          <cell r="A11876" t="str">
            <v>U300878</v>
          </cell>
          <cell r="B11876" t="str">
            <v>Wagner, Richard</v>
          </cell>
        </row>
        <row r="11877">
          <cell r="A11877" t="str">
            <v>U308849</v>
          </cell>
          <cell r="B11877" t="str">
            <v>Quindt, Bryan</v>
          </cell>
        </row>
        <row r="11878">
          <cell r="A11878" t="str">
            <v>U308879</v>
          </cell>
          <cell r="B11878" t="str">
            <v>Wiley, Garrett</v>
          </cell>
        </row>
        <row r="11879">
          <cell r="A11879" t="str">
            <v>U330248</v>
          </cell>
          <cell r="B11879" t="str">
            <v>O'Keeffe, William</v>
          </cell>
        </row>
        <row r="11880">
          <cell r="A11880" t="str">
            <v>U330362</v>
          </cell>
          <cell r="B11880" t="str">
            <v>Mardis, Derek</v>
          </cell>
        </row>
        <row r="11881">
          <cell r="A11881" t="str">
            <v>U330483</v>
          </cell>
          <cell r="B11881" t="str">
            <v>Halverson, Dean</v>
          </cell>
        </row>
        <row r="11882">
          <cell r="A11882" t="str">
            <v>U331042</v>
          </cell>
          <cell r="B11882" t="str">
            <v>Salinas, Brandon</v>
          </cell>
        </row>
        <row r="11883">
          <cell r="A11883" t="str">
            <v>U331847</v>
          </cell>
          <cell r="B11883" t="str">
            <v>Sampson, Cortnie</v>
          </cell>
        </row>
        <row r="11884">
          <cell r="A11884" t="str">
            <v>U331967</v>
          </cell>
          <cell r="B11884" t="str">
            <v>Niles, Adam</v>
          </cell>
        </row>
        <row r="11885">
          <cell r="A11885" t="str">
            <v>U331971</v>
          </cell>
          <cell r="B11885" t="str">
            <v>Spears, Shawn</v>
          </cell>
        </row>
        <row r="11886">
          <cell r="A11886" t="str">
            <v>U332045</v>
          </cell>
          <cell r="B11886" t="str">
            <v>Nolasco, Carlos</v>
          </cell>
        </row>
        <row r="11887">
          <cell r="A11887" t="str">
            <v>U332046</v>
          </cell>
          <cell r="B11887" t="str">
            <v>Brednich, Burke</v>
          </cell>
        </row>
        <row r="11888">
          <cell r="A11888" t="str">
            <v>U332337</v>
          </cell>
          <cell r="B11888" t="str">
            <v>Gerbozy, Brian</v>
          </cell>
        </row>
        <row r="11889">
          <cell r="A11889" t="str">
            <v>U332340</v>
          </cell>
          <cell r="B11889" t="str">
            <v>Floco, Sabrina</v>
          </cell>
        </row>
        <row r="11890">
          <cell r="A11890" t="str">
            <v>U332342</v>
          </cell>
          <cell r="B11890" t="str">
            <v>Theurer, Hugh</v>
          </cell>
        </row>
        <row r="11891">
          <cell r="A11891" t="str">
            <v>U332351</v>
          </cell>
          <cell r="B11891" t="str">
            <v>Overholt, Matthew</v>
          </cell>
        </row>
        <row r="11892">
          <cell r="A11892" t="str">
            <v>U332820</v>
          </cell>
          <cell r="B11892" t="str">
            <v>Staudt, Stephen</v>
          </cell>
        </row>
        <row r="11893">
          <cell r="A11893" t="str">
            <v>U332928</v>
          </cell>
          <cell r="B11893" t="str">
            <v>Avedikian, Gregory</v>
          </cell>
        </row>
        <row r="11894">
          <cell r="A11894" t="str">
            <v>U332937</v>
          </cell>
          <cell r="B11894" t="str">
            <v>Perkins, Robert</v>
          </cell>
        </row>
        <row r="11895">
          <cell r="A11895" t="str">
            <v>U333125</v>
          </cell>
          <cell r="B11895" t="str">
            <v>Whitley, Eric</v>
          </cell>
        </row>
        <row r="11896">
          <cell r="A11896" t="str">
            <v>U333496</v>
          </cell>
          <cell r="B11896" t="str">
            <v>Brown, Andrew</v>
          </cell>
        </row>
        <row r="11897">
          <cell r="A11897" t="str">
            <v>U333512</v>
          </cell>
          <cell r="B11897" t="str">
            <v>Wilhelm, Glenn</v>
          </cell>
        </row>
        <row r="11898">
          <cell r="A11898" t="str">
            <v>U333498</v>
          </cell>
          <cell r="B11898" t="str">
            <v>Blakeman, David</v>
          </cell>
        </row>
        <row r="11899">
          <cell r="A11899" t="str">
            <v>U333639</v>
          </cell>
          <cell r="B11899" t="str">
            <v>Johnson, Michael</v>
          </cell>
        </row>
        <row r="11900">
          <cell r="A11900" t="str">
            <v>U333749</v>
          </cell>
          <cell r="B11900" t="str">
            <v>Hays, Michael</v>
          </cell>
        </row>
        <row r="11901">
          <cell r="A11901" t="str">
            <v>U333763</v>
          </cell>
          <cell r="B11901" t="str">
            <v>Peek, Justin</v>
          </cell>
        </row>
        <row r="11902">
          <cell r="A11902" t="str">
            <v>U333945</v>
          </cell>
          <cell r="B11902" t="str">
            <v>Hill, Robert</v>
          </cell>
        </row>
        <row r="11903">
          <cell r="A11903" t="str">
            <v>U334075</v>
          </cell>
          <cell r="B11903" t="str">
            <v>Myer, Jeffrey</v>
          </cell>
        </row>
        <row r="11904">
          <cell r="A11904" t="str">
            <v>U334077</v>
          </cell>
          <cell r="B11904" t="str">
            <v>Tatum, Mark</v>
          </cell>
        </row>
        <row r="11905">
          <cell r="A11905" t="str">
            <v>U334087</v>
          </cell>
          <cell r="B11905" t="str">
            <v>Mote, Korey</v>
          </cell>
        </row>
        <row r="11906">
          <cell r="A11906" t="str">
            <v>U334471</v>
          </cell>
          <cell r="B11906" t="str">
            <v>Tatum, Courtney</v>
          </cell>
        </row>
        <row r="11907">
          <cell r="A11907" t="str">
            <v>U334558</v>
          </cell>
          <cell r="B11907" t="str">
            <v>Bertram, Boyd</v>
          </cell>
        </row>
        <row r="11908">
          <cell r="A11908" t="str">
            <v>U334561</v>
          </cell>
          <cell r="B11908" t="str">
            <v>Uribe, Gustavo</v>
          </cell>
        </row>
        <row r="11909">
          <cell r="A11909" t="str">
            <v>U334728</v>
          </cell>
          <cell r="B11909" t="str">
            <v>Janiga, Thomas</v>
          </cell>
        </row>
        <row r="11910">
          <cell r="A11910" t="str">
            <v>U334729</v>
          </cell>
          <cell r="B11910" t="str">
            <v>Lewis, Piper</v>
          </cell>
        </row>
        <row r="11911">
          <cell r="A11911" t="str">
            <v>U334734</v>
          </cell>
          <cell r="B11911" t="str">
            <v>Blackerby, Kevin</v>
          </cell>
        </row>
        <row r="11912">
          <cell r="A11912" t="str">
            <v>U334736</v>
          </cell>
          <cell r="B11912" t="str">
            <v>Cook, Austin</v>
          </cell>
        </row>
        <row r="11913">
          <cell r="A11913" t="str">
            <v>U334956</v>
          </cell>
          <cell r="B11913" t="str">
            <v>Long, Josh</v>
          </cell>
        </row>
        <row r="11914">
          <cell r="A11914" t="str">
            <v>U335523</v>
          </cell>
          <cell r="B11914" t="str">
            <v>Fischer, Robert</v>
          </cell>
        </row>
        <row r="11915">
          <cell r="A11915" t="str">
            <v>U335664</v>
          </cell>
          <cell r="B11915" t="str">
            <v>Brust, Robert</v>
          </cell>
        </row>
        <row r="11916">
          <cell r="A11916" t="str">
            <v>U335864</v>
          </cell>
          <cell r="B11916" t="str">
            <v>Fonte, Robert</v>
          </cell>
        </row>
        <row r="11917">
          <cell r="A11917" t="str">
            <v>U335877</v>
          </cell>
          <cell r="B11917" t="str">
            <v>Lipka, Justin</v>
          </cell>
        </row>
        <row r="11918">
          <cell r="A11918" t="str">
            <v>U335939</v>
          </cell>
          <cell r="B11918" t="str">
            <v>Cornell, Craig</v>
          </cell>
        </row>
        <row r="11919">
          <cell r="A11919" t="str">
            <v>U336083</v>
          </cell>
          <cell r="B11919" t="str">
            <v>McKetta, Kevin</v>
          </cell>
        </row>
        <row r="11920">
          <cell r="A11920" t="str">
            <v>U336096</v>
          </cell>
          <cell r="B11920" t="str">
            <v>Maddox, Brady</v>
          </cell>
        </row>
        <row r="11921">
          <cell r="A11921" t="str">
            <v>U336302</v>
          </cell>
          <cell r="B11921" t="str">
            <v>Banogon, Sean</v>
          </cell>
        </row>
        <row r="11922">
          <cell r="A11922" t="str">
            <v>U336463</v>
          </cell>
          <cell r="B11922" t="str">
            <v>Charaf, Christopher</v>
          </cell>
        </row>
        <row r="11923">
          <cell r="A11923" t="str">
            <v>U336640</v>
          </cell>
          <cell r="B11923" t="str">
            <v>Cone, Jerome</v>
          </cell>
        </row>
        <row r="11924">
          <cell r="A11924" t="str">
            <v>U336645</v>
          </cell>
          <cell r="B11924" t="str">
            <v>Dietz, Christopher</v>
          </cell>
        </row>
        <row r="11925">
          <cell r="A11925" t="str">
            <v>U337645</v>
          </cell>
          <cell r="B11925" t="str">
            <v>Bush, Thomas</v>
          </cell>
        </row>
        <row r="11926">
          <cell r="A11926" t="str">
            <v>U337718</v>
          </cell>
          <cell r="B11926" t="str">
            <v>Deal, Frank</v>
          </cell>
        </row>
        <row r="11927">
          <cell r="A11927" t="str">
            <v>U337942</v>
          </cell>
          <cell r="B11927" t="str">
            <v>Cassidy, Joseph</v>
          </cell>
        </row>
        <row r="11928">
          <cell r="A11928" t="str">
            <v>U338200</v>
          </cell>
          <cell r="B11928" t="str">
            <v>Smith, Jesse</v>
          </cell>
        </row>
        <row r="11929">
          <cell r="A11929" t="str">
            <v>U338207</v>
          </cell>
          <cell r="B11929" t="str">
            <v>Hernandez, Ramon</v>
          </cell>
        </row>
        <row r="11930">
          <cell r="A11930" t="str">
            <v>U338550</v>
          </cell>
          <cell r="B11930" t="str">
            <v>Caudill, Marc</v>
          </cell>
        </row>
        <row r="11931">
          <cell r="A11931" t="str">
            <v>U338551</v>
          </cell>
          <cell r="B11931" t="str">
            <v>Liebl, John</v>
          </cell>
        </row>
        <row r="11932">
          <cell r="A11932" t="str">
            <v>U338559</v>
          </cell>
          <cell r="B11932" t="str">
            <v>Ray, Brandon</v>
          </cell>
        </row>
        <row r="11933">
          <cell r="A11933" t="str">
            <v>U338970</v>
          </cell>
          <cell r="B11933" t="str">
            <v>Ramos-Mata, Wilfrido</v>
          </cell>
        </row>
        <row r="11934">
          <cell r="A11934" t="str">
            <v>U338964</v>
          </cell>
          <cell r="B11934" t="str">
            <v>Barker, Leah</v>
          </cell>
        </row>
        <row r="11935">
          <cell r="A11935" t="str">
            <v>U338990</v>
          </cell>
          <cell r="B11935" t="str">
            <v>Clay, Bradley</v>
          </cell>
        </row>
        <row r="11936">
          <cell r="A11936" t="str">
            <v>U339055</v>
          </cell>
          <cell r="B11936" t="str">
            <v>Hooper, Joseph</v>
          </cell>
        </row>
        <row r="11937">
          <cell r="A11937" t="str">
            <v>U339058</v>
          </cell>
          <cell r="B11937" t="str">
            <v>Jackson, Johnny</v>
          </cell>
        </row>
        <row r="11938">
          <cell r="A11938" t="str">
            <v>U339063</v>
          </cell>
          <cell r="B11938" t="str">
            <v>Redmann, Kerry</v>
          </cell>
        </row>
        <row r="11939">
          <cell r="A11939" t="str">
            <v>U339065</v>
          </cell>
          <cell r="B11939" t="str">
            <v>Brister, Aaron</v>
          </cell>
        </row>
        <row r="11940">
          <cell r="A11940" t="str">
            <v>U339263</v>
          </cell>
          <cell r="B11940" t="str">
            <v>Lewis, Justin</v>
          </cell>
        </row>
        <row r="11941">
          <cell r="A11941" t="str">
            <v>U339353</v>
          </cell>
          <cell r="B11941" t="str">
            <v>Beaudoin, Francis</v>
          </cell>
        </row>
        <row r="11942">
          <cell r="A11942" t="str">
            <v>U339352</v>
          </cell>
          <cell r="B11942" t="str">
            <v>Rasmussen, Alexander</v>
          </cell>
        </row>
        <row r="11943">
          <cell r="A11943" t="str">
            <v>U339520</v>
          </cell>
          <cell r="B11943" t="str">
            <v>DeLozier, Matthew</v>
          </cell>
        </row>
        <row r="11944">
          <cell r="A11944" t="str">
            <v>U339750</v>
          </cell>
          <cell r="B11944" t="str">
            <v>Adams, Michael</v>
          </cell>
        </row>
        <row r="11945">
          <cell r="A11945" t="str">
            <v>U339760</v>
          </cell>
          <cell r="B11945" t="str">
            <v>Lewis, Joshua</v>
          </cell>
        </row>
        <row r="11946">
          <cell r="A11946" t="str">
            <v>U339774</v>
          </cell>
          <cell r="B11946" t="str">
            <v>Engel, Robert</v>
          </cell>
        </row>
        <row r="11947">
          <cell r="A11947" t="str">
            <v>U339828</v>
          </cell>
          <cell r="B11947" t="str">
            <v>Siegrist, David</v>
          </cell>
        </row>
        <row r="11948">
          <cell r="A11948" t="str">
            <v>U339838</v>
          </cell>
          <cell r="B11948" t="str">
            <v>Brinkley, Martin</v>
          </cell>
        </row>
        <row r="11949">
          <cell r="A11949" t="str">
            <v>U339847</v>
          </cell>
          <cell r="B11949" t="str">
            <v>Welter, Brian</v>
          </cell>
        </row>
        <row r="11950">
          <cell r="A11950" t="str">
            <v>U340025</v>
          </cell>
          <cell r="B11950" t="str">
            <v>Adair, Robert</v>
          </cell>
        </row>
        <row r="11951">
          <cell r="A11951" t="str">
            <v>U340034</v>
          </cell>
          <cell r="B11951" t="str">
            <v>Knuteson, Delia</v>
          </cell>
        </row>
        <row r="11952">
          <cell r="A11952" t="str">
            <v>U340118</v>
          </cell>
          <cell r="B11952" t="str">
            <v>Neff, Anjea</v>
          </cell>
        </row>
        <row r="11953">
          <cell r="A11953" t="str">
            <v>U340135</v>
          </cell>
          <cell r="B11953" t="str">
            <v>Frazier, Aubrey</v>
          </cell>
        </row>
        <row r="11954">
          <cell r="A11954" t="str">
            <v>U340138</v>
          </cell>
          <cell r="B11954" t="str">
            <v>Flores, Anthony</v>
          </cell>
        </row>
        <row r="11955">
          <cell r="A11955" t="str">
            <v>U340408</v>
          </cell>
          <cell r="B11955" t="str">
            <v>Smith, Aaron</v>
          </cell>
        </row>
        <row r="11956">
          <cell r="A11956" t="str">
            <v>U340395</v>
          </cell>
          <cell r="B11956" t="str">
            <v>Woodson, Louis</v>
          </cell>
        </row>
        <row r="11957">
          <cell r="A11957" t="str">
            <v>U340399</v>
          </cell>
          <cell r="B11957" t="str">
            <v>Rachal, David</v>
          </cell>
        </row>
        <row r="11958">
          <cell r="A11958" t="str">
            <v>U340514</v>
          </cell>
          <cell r="B11958" t="str">
            <v>Cooper, Gary</v>
          </cell>
        </row>
        <row r="11959">
          <cell r="A11959" t="str">
            <v>U340735</v>
          </cell>
          <cell r="B11959" t="str">
            <v>Waltrip, David</v>
          </cell>
        </row>
        <row r="11960">
          <cell r="A11960" t="str">
            <v>U340745</v>
          </cell>
          <cell r="B11960" t="str">
            <v>Cerone, Scott</v>
          </cell>
        </row>
        <row r="11961">
          <cell r="A11961" t="str">
            <v>U340840</v>
          </cell>
          <cell r="B11961" t="str">
            <v>Gomez, Manuel</v>
          </cell>
        </row>
        <row r="11962">
          <cell r="A11962" t="str">
            <v>U340751</v>
          </cell>
          <cell r="B11962" t="str">
            <v>Toole, Gregory</v>
          </cell>
        </row>
        <row r="11963">
          <cell r="A11963" t="str">
            <v>U340756</v>
          </cell>
          <cell r="B11963" t="str">
            <v>Murray, Gregory</v>
          </cell>
        </row>
        <row r="11964">
          <cell r="A11964" t="str">
            <v>U341214</v>
          </cell>
          <cell r="B11964" t="str">
            <v>Gardner, Sheldon</v>
          </cell>
        </row>
        <row r="11965">
          <cell r="A11965" t="str">
            <v>U341345</v>
          </cell>
          <cell r="B11965" t="str">
            <v>Burgoon, Ian</v>
          </cell>
        </row>
        <row r="11966">
          <cell r="A11966" t="str">
            <v>U341353</v>
          </cell>
          <cell r="B11966" t="str">
            <v>Guinn, Paul</v>
          </cell>
        </row>
        <row r="11967">
          <cell r="A11967" t="str">
            <v>U341357</v>
          </cell>
          <cell r="B11967" t="str">
            <v>Denney, Carl</v>
          </cell>
        </row>
        <row r="11968">
          <cell r="A11968" t="str">
            <v>U341846</v>
          </cell>
          <cell r="B11968" t="str">
            <v>Christopherson, Maxwell</v>
          </cell>
        </row>
        <row r="11969">
          <cell r="A11969" t="str">
            <v>U341866</v>
          </cell>
          <cell r="B11969" t="str">
            <v>Broussard, Neil</v>
          </cell>
        </row>
        <row r="11970">
          <cell r="A11970" t="str">
            <v>U342115</v>
          </cell>
          <cell r="B11970" t="str">
            <v>Davis, William</v>
          </cell>
        </row>
        <row r="11971">
          <cell r="A11971" t="str">
            <v>U342109</v>
          </cell>
          <cell r="B11971" t="str">
            <v>Megless, Colin</v>
          </cell>
        </row>
        <row r="11972">
          <cell r="A11972" t="str">
            <v>U342266</v>
          </cell>
          <cell r="B11972" t="str">
            <v>Hannan, John</v>
          </cell>
        </row>
        <row r="11973">
          <cell r="A11973" t="str">
            <v>U342396</v>
          </cell>
          <cell r="B11973" t="str">
            <v>Gray, Michael</v>
          </cell>
        </row>
        <row r="11974">
          <cell r="A11974" t="str">
            <v>U342391</v>
          </cell>
          <cell r="B11974" t="str">
            <v>Eberwine, Nicholas</v>
          </cell>
        </row>
        <row r="11975">
          <cell r="A11975" t="str">
            <v>U342586</v>
          </cell>
          <cell r="B11975" t="str">
            <v>Goetz, Cody</v>
          </cell>
        </row>
        <row r="11976">
          <cell r="A11976" t="str">
            <v>U342797</v>
          </cell>
          <cell r="B11976" t="str">
            <v>Lax, John</v>
          </cell>
        </row>
        <row r="11977">
          <cell r="A11977" t="str">
            <v>U342898</v>
          </cell>
          <cell r="B11977" t="str">
            <v>Larson, Todd</v>
          </cell>
        </row>
        <row r="11978">
          <cell r="A11978" t="str">
            <v>U342902</v>
          </cell>
          <cell r="B11978" t="str">
            <v>Fenno, Kevin</v>
          </cell>
        </row>
        <row r="11979">
          <cell r="A11979" t="str">
            <v>U342909</v>
          </cell>
          <cell r="B11979" t="str">
            <v>Gibbons, David</v>
          </cell>
        </row>
        <row r="11980">
          <cell r="A11980" t="str">
            <v>U343109</v>
          </cell>
          <cell r="B11980" t="str">
            <v>Ringo, Thomas</v>
          </cell>
        </row>
        <row r="11981">
          <cell r="A11981" t="str">
            <v>U343104</v>
          </cell>
          <cell r="B11981" t="str">
            <v>Leazer, David</v>
          </cell>
        </row>
        <row r="11982">
          <cell r="A11982" t="str">
            <v>U343107</v>
          </cell>
          <cell r="B11982" t="str">
            <v>Watts, Jeremy</v>
          </cell>
        </row>
        <row r="11983">
          <cell r="A11983" t="str">
            <v>U343118</v>
          </cell>
          <cell r="B11983" t="str">
            <v>Galbreath, John</v>
          </cell>
        </row>
        <row r="11984">
          <cell r="A11984" t="str">
            <v>U343133</v>
          </cell>
          <cell r="B11984" t="str">
            <v>Franklin, Prashant</v>
          </cell>
        </row>
        <row r="11985">
          <cell r="A11985" t="str">
            <v>U343643</v>
          </cell>
          <cell r="B11985" t="str">
            <v>Wright, Todd</v>
          </cell>
        </row>
        <row r="11986">
          <cell r="A11986" t="str">
            <v>U343855</v>
          </cell>
          <cell r="B11986" t="str">
            <v>Pollak, Patrick</v>
          </cell>
        </row>
        <row r="11987">
          <cell r="A11987" t="str">
            <v>U343857</v>
          </cell>
          <cell r="B11987" t="str">
            <v>Dennes, Nathan</v>
          </cell>
        </row>
        <row r="11988">
          <cell r="A11988" t="str">
            <v>U343859</v>
          </cell>
          <cell r="B11988" t="str">
            <v>Dobbs, Michael</v>
          </cell>
        </row>
        <row r="11989">
          <cell r="A11989" t="str">
            <v>U344124</v>
          </cell>
          <cell r="B11989" t="str">
            <v>Kurien, George</v>
          </cell>
        </row>
        <row r="11990">
          <cell r="A11990" t="str">
            <v>U344123</v>
          </cell>
          <cell r="B11990" t="str">
            <v>Calzetta, Mario</v>
          </cell>
        </row>
        <row r="11991">
          <cell r="A11991" t="str">
            <v>U344133</v>
          </cell>
          <cell r="B11991" t="str">
            <v>Heinz, Michael</v>
          </cell>
        </row>
        <row r="11992">
          <cell r="A11992" t="str">
            <v>U332184</v>
          </cell>
          <cell r="B11992" t="str">
            <v>Fakhri, Khalid</v>
          </cell>
        </row>
        <row r="11993">
          <cell r="A11993" t="str">
            <v>U332551</v>
          </cell>
          <cell r="B11993" t="str">
            <v>Powell, Liam</v>
          </cell>
        </row>
        <row r="11994">
          <cell r="A11994" t="str">
            <v>U332671</v>
          </cell>
          <cell r="B11994" t="str">
            <v>Brecher, Bryan</v>
          </cell>
        </row>
        <row r="11995">
          <cell r="A11995" t="str">
            <v>U332811</v>
          </cell>
          <cell r="B11995" t="str">
            <v>Blair, Joseph</v>
          </cell>
        </row>
        <row r="11996">
          <cell r="A11996" t="str">
            <v>U333108</v>
          </cell>
          <cell r="B11996" t="str">
            <v>Swindell, James</v>
          </cell>
        </row>
        <row r="11997">
          <cell r="A11997" t="str">
            <v>U333634</v>
          </cell>
          <cell r="B11997" t="str">
            <v>Lofgren, Steven</v>
          </cell>
        </row>
        <row r="11998">
          <cell r="A11998" t="str">
            <v>U333704</v>
          </cell>
          <cell r="B11998" t="str">
            <v>McBee, Michael</v>
          </cell>
        </row>
        <row r="11999">
          <cell r="A11999" t="str">
            <v>U333703</v>
          </cell>
          <cell r="B11999" t="str">
            <v>Filippov, Nikolay</v>
          </cell>
        </row>
        <row r="12000">
          <cell r="A12000" t="str">
            <v>U333759</v>
          </cell>
          <cell r="B12000" t="str">
            <v>Keizer, Jason</v>
          </cell>
        </row>
        <row r="12001">
          <cell r="A12001" t="str">
            <v>U333959</v>
          </cell>
          <cell r="B12001" t="str">
            <v>Keen, Christopher</v>
          </cell>
        </row>
        <row r="12002">
          <cell r="A12002" t="str">
            <v>U334724</v>
          </cell>
          <cell r="B12002" t="str">
            <v>Schneider, Jeffrey</v>
          </cell>
        </row>
        <row r="12003">
          <cell r="A12003" t="str">
            <v>U334735</v>
          </cell>
          <cell r="B12003" t="str">
            <v>Smith, Sean</v>
          </cell>
        </row>
        <row r="12004">
          <cell r="A12004" t="str">
            <v>U335086</v>
          </cell>
          <cell r="B12004" t="str">
            <v>Treff, Brendan</v>
          </cell>
        </row>
        <row r="12005">
          <cell r="A12005" t="str">
            <v>U335383</v>
          </cell>
          <cell r="B12005" t="str">
            <v>Garnier, Philippe</v>
          </cell>
        </row>
        <row r="12006">
          <cell r="A12006" t="str">
            <v>U335963</v>
          </cell>
          <cell r="B12006" t="str">
            <v>Carbaugh, Nicholas</v>
          </cell>
        </row>
        <row r="12007">
          <cell r="A12007" t="str">
            <v>U338208</v>
          </cell>
          <cell r="B12007" t="str">
            <v>Pfaffly, Matthew</v>
          </cell>
        </row>
        <row r="12008">
          <cell r="A12008" t="str">
            <v>U338419</v>
          </cell>
          <cell r="B12008" t="str">
            <v>Paul, Robert</v>
          </cell>
        </row>
        <row r="12009">
          <cell r="A12009" t="str">
            <v>U338975</v>
          </cell>
          <cell r="B12009" t="str">
            <v>Lewis, Justin</v>
          </cell>
        </row>
        <row r="12010">
          <cell r="A12010" t="str">
            <v>U339355</v>
          </cell>
          <cell r="B12010" t="str">
            <v>Lembke, Robert</v>
          </cell>
        </row>
        <row r="12011">
          <cell r="A12011" t="str">
            <v>U339560</v>
          </cell>
          <cell r="B12011" t="str">
            <v>Douez, Joseph</v>
          </cell>
        </row>
        <row r="12012">
          <cell r="A12012" t="str">
            <v>U339821</v>
          </cell>
          <cell r="B12012" t="str">
            <v>Littooy, Fred</v>
          </cell>
        </row>
        <row r="12013">
          <cell r="A12013" t="str">
            <v>U339840</v>
          </cell>
          <cell r="B12013" t="str">
            <v>Carlson, Kenneth</v>
          </cell>
        </row>
        <row r="12014">
          <cell r="A12014" t="str">
            <v>U340044</v>
          </cell>
          <cell r="B12014" t="str">
            <v>Parks, David</v>
          </cell>
        </row>
        <row r="12015">
          <cell r="A12015" t="str">
            <v>U340141</v>
          </cell>
          <cell r="B12015" t="str">
            <v>Richards, Robert</v>
          </cell>
        </row>
        <row r="12016">
          <cell r="A12016" t="str">
            <v>U340136</v>
          </cell>
          <cell r="B12016" t="str">
            <v>Hernandez, Raul</v>
          </cell>
        </row>
        <row r="12017">
          <cell r="A12017" t="str">
            <v>U042372</v>
          </cell>
          <cell r="B12017" t="str">
            <v>Bargas, Scott</v>
          </cell>
        </row>
        <row r="12018">
          <cell r="A12018" t="str">
            <v>U168092</v>
          </cell>
          <cell r="B12018" t="str">
            <v>Varney, Marc</v>
          </cell>
        </row>
        <row r="12019">
          <cell r="A12019" t="str">
            <v>U171074</v>
          </cell>
          <cell r="B12019" t="str">
            <v>Gasser, Timothy</v>
          </cell>
        </row>
        <row r="12020">
          <cell r="A12020" t="str">
            <v>U185984</v>
          </cell>
          <cell r="B12020" t="str">
            <v>Schwartz, Paul</v>
          </cell>
        </row>
        <row r="12021">
          <cell r="A12021" t="str">
            <v>U186014</v>
          </cell>
          <cell r="B12021" t="str">
            <v>Lennon, John</v>
          </cell>
        </row>
        <row r="12022">
          <cell r="A12022" t="str">
            <v>U186037</v>
          </cell>
          <cell r="B12022" t="str">
            <v>Mehmedbasich, Brian</v>
          </cell>
        </row>
        <row r="12023">
          <cell r="A12023" t="str">
            <v>U193607</v>
          </cell>
          <cell r="B12023" t="str">
            <v>Wagner, Christopher</v>
          </cell>
        </row>
        <row r="12024">
          <cell r="A12024" t="str">
            <v>U193625</v>
          </cell>
          <cell r="B12024" t="str">
            <v>Huntington, Darby</v>
          </cell>
        </row>
        <row r="12025">
          <cell r="A12025" t="str">
            <v>U185968</v>
          </cell>
          <cell r="B12025" t="str">
            <v>Diekema, Gary</v>
          </cell>
        </row>
        <row r="12026">
          <cell r="A12026" t="str">
            <v>U193757</v>
          </cell>
          <cell r="B12026" t="str">
            <v>Jacobson, Richard</v>
          </cell>
        </row>
        <row r="12027">
          <cell r="A12027" t="str">
            <v>U193862</v>
          </cell>
          <cell r="B12027" t="str">
            <v>Grennan, Kimberly-Dawn</v>
          </cell>
        </row>
        <row r="12028">
          <cell r="A12028" t="str">
            <v>U193921</v>
          </cell>
          <cell r="B12028" t="str">
            <v>Stretch, Timothy</v>
          </cell>
        </row>
        <row r="12029">
          <cell r="A12029" t="str">
            <v>U193957</v>
          </cell>
          <cell r="B12029" t="str">
            <v>Jayo, Amy</v>
          </cell>
        </row>
        <row r="12030">
          <cell r="A12030" t="str">
            <v>U193968</v>
          </cell>
          <cell r="B12030" t="str">
            <v>Cushing, Kristopher</v>
          </cell>
        </row>
        <row r="12031">
          <cell r="A12031" t="str">
            <v>U250629</v>
          </cell>
          <cell r="B12031" t="str">
            <v>Dove, Arthur</v>
          </cell>
        </row>
        <row r="12032">
          <cell r="A12032" t="str">
            <v>U252256</v>
          </cell>
          <cell r="B12032" t="str">
            <v>Stanton, Jeanine</v>
          </cell>
        </row>
        <row r="12033">
          <cell r="A12033" t="str">
            <v>U252709</v>
          </cell>
          <cell r="B12033" t="str">
            <v>Fugere, Frederic</v>
          </cell>
        </row>
        <row r="12034">
          <cell r="A12034" t="str">
            <v>U253444</v>
          </cell>
          <cell r="B12034" t="str">
            <v>McKneely, David</v>
          </cell>
        </row>
        <row r="12035">
          <cell r="A12035" t="str">
            <v>U254032</v>
          </cell>
          <cell r="B12035" t="str">
            <v>Seibert, Grant</v>
          </cell>
        </row>
        <row r="12036">
          <cell r="A12036" t="str">
            <v>U254974</v>
          </cell>
          <cell r="B12036" t="str">
            <v>Gennarelli, Brett</v>
          </cell>
        </row>
        <row r="12037">
          <cell r="A12037" t="str">
            <v>U268693</v>
          </cell>
          <cell r="B12037" t="str">
            <v>Golde, Tiffanie</v>
          </cell>
        </row>
        <row r="12038">
          <cell r="A12038" t="str">
            <v>U256482</v>
          </cell>
          <cell r="B12038" t="str">
            <v>Wilkinson, Mark</v>
          </cell>
        </row>
        <row r="12039">
          <cell r="A12039" t="str">
            <v>U256282</v>
          </cell>
          <cell r="B12039" t="str">
            <v>Nowicki, Craig</v>
          </cell>
        </row>
        <row r="12040">
          <cell r="A12040" t="str">
            <v>U257365</v>
          </cell>
          <cell r="B12040" t="str">
            <v>Goldthorpe, Daniel</v>
          </cell>
        </row>
        <row r="12041">
          <cell r="A12041" t="str">
            <v>U257167</v>
          </cell>
          <cell r="B12041" t="str">
            <v>Walters, Derreck</v>
          </cell>
        </row>
        <row r="12042">
          <cell r="A12042" t="str">
            <v>U257210</v>
          </cell>
          <cell r="B12042" t="str">
            <v>Larsen, Anne</v>
          </cell>
        </row>
        <row r="12043">
          <cell r="A12043" t="str">
            <v>U257212</v>
          </cell>
          <cell r="B12043" t="str">
            <v>Evans-Elwell, Andrea</v>
          </cell>
        </row>
        <row r="12044">
          <cell r="A12044" t="str">
            <v>U257954</v>
          </cell>
          <cell r="B12044" t="str">
            <v>Berente, Lisa</v>
          </cell>
        </row>
        <row r="12045">
          <cell r="A12045" t="str">
            <v>U258240</v>
          </cell>
          <cell r="B12045" t="str">
            <v>Whitehouse, Robert</v>
          </cell>
        </row>
        <row r="12046">
          <cell r="A12046" t="str">
            <v>U258683</v>
          </cell>
          <cell r="B12046" t="str">
            <v>Dombrowsky, Irma</v>
          </cell>
        </row>
        <row r="12047">
          <cell r="A12047" t="str">
            <v>U259982</v>
          </cell>
          <cell r="B12047" t="str">
            <v>Williams, Geran</v>
          </cell>
        </row>
        <row r="12048">
          <cell r="A12048" t="str">
            <v>U259556</v>
          </cell>
          <cell r="B12048" t="str">
            <v>Mendoza, Luis</v>
          </cell>
        </row>
        <row r="12049">
          <cell r="A12049" t="str">
            <v>U259663</v>
          </cell>
          <cell r="B12049" t="str">
            <v>Ecklund, Jeffery</v>
          </cell>
        </row>
        <row r="12050">
          <cell r="A12050" t="str">
            <v>U259962</v>
          </cell>
          <cell r="B12050" t="str">
            <v>Hromanik, Paul</v>
          </cell>
        </row>
        <row r="12051">
          <cell r="A12051" t="str">
            <v>U260091</v>
          </cell>
          <cell r="B12051" t="str">
            <v>Smeller, Daniel</v>
          </cell>
        </row>
        <row r="12052">
          <cell r="A12052" t="str">
            <v>U260380</v>
          </cell>
          <cell r="B12052" t="str">
            <v>Balkan, Sanford</v>
          </cell>
        </row>
        <row r="12053">
          <cell r="A12053" t="str">
            <v>U260525</v>
          </cell>
          <cell r="B12053" t="str">
            <v>Hubert, Bert</v>
          </cell>
        </row>
        <row r="12054">
          <cell r="A12054" t="str">
            <v>U260831</v>
          </cell>
          <cell r="B12054" t="str">
            <v>Seidel, Ronald</v>
          </cell>
        </row>
        <row r="12055">
          <cell r="A12055" t="str">
            <v>U260729</v>
          </cell>
          <cell r="B12055" t="str">
            <v>Moore, Derek</v>
          </cell>
        </row>
        <row r="12056">
          <cell r="A12056" t="str">
            <v>U285144</v>
          </cell>
          <cell r="B12056" t="str">
            <v>Sarff, Matthew</v>
          </cell>
        </row>
        <row r="12057">
          <cell r="A12057" t="str">
            <v>U218208</v>
          </cell>
          <cell r="B12057" t="str">
            <v>Walker, Allen</v>
          </cell>
        </row>
        <row r="12058">
          <cell r="A12058" t="str">
            <v>U261975</v>
          </cell>
          <cell r="B12058" t="str">
            <v>Shirley, James</v>
          </cell>
        </row>
        <row r="12059">
          <cell r="A12059" t="str">
            <v>U262257</v>
          </cell>
          <cell r="B12059" t="str">
            <v>Fordyce, John</v>
          </cell>
        </row>
        <row r="12060">
          <cell r="A12060" t="str">
            <v>U329662</v>
          </cell>
          <cell r="B12060" t="str">
            <v>Evans, Zachary</v>
          </cell>
        </row>
        <row r="12061">
          <cell r="A12061" t="str">
            <v>U271476</v>
          </cell>
          <cell r="B12061" t="str">
            <v>Thompson, Rye</v>
          </cell>
        </row>
        <row r="12062">
          <cell r="A12062" t="str">
            <v>U294422</v>
          </cell>
          <cell r="B12062" t="str">
            <v>Linhart, Steven</v>
          </cell>
        </row>
        <row r="12063">
          <cell r="A12063" t="str">
            <v>U294616</v>
          </cell>
          <cell r="B12063" t="str">
            <v>Ouellette, James</v>
          </cell>
        </row>
        <row r="12064">
          <cell r="A12064" t="str">
            <v>U295968</v>
          </cell>
          <cell r="B12064" t="str">
            <v>Hinkle, James</v>
          </cell>
        </row>
        <row r="12065">
          <cell r="A12065" t="str">
            <v>U308112</v>
          </cell>
          <cell r="B12065" t="str">
            <v>Wahlmeier, Gregory</v>
          </cell>
        </row>
        <row r="12066">
          <cell r="A12066" t="str">
            <v>U166265</v>
          </cell>
          <cell r="B12066" t="str">
            <v>Gallucci, Guido</v>
          </cell>
        </row>
        <row r="12067">
          <cell r="A12067" t="str">
            <v>U330901</v>
          </cell>
          <cell r="B12067" t="str">
            <v>Bodine, Ron</v>
          </cell>
        </row>
        <row r="12068">
          <cell r="A12068" t="str">
            <v>U330989</v>
          </cell>
          <cell r="B12068" t="str">
            <v>Ochs, Russell</v>
          </cell>
        </row>
        <row r="12069">
          <cell r="A12069" t="str">
            <v>U331694</v>
          </cell>
          <cell r="B12069" t="str">
            <v>Hinsen, Fabian</v>
          </cell>
        </row>
        <row r="12070">
          <cell r="A12070" t="str">
            <v>U332509</v>
          </cell>
          <cell r="B12070" t="str">
            <v>Collins, Elizabeth</v>
          </cell>
        </row>
        <row r="12071">
          <cell r="A12071" t="str">
            <v>U332547</v>
          </cell>
          <cell r="B12071" t="str">
            <v>Broecker, Keith</v>
          </cell>
        </row>
        <row r="12072">
          <cell r="A12072" t="str">
            <v>U332668</v>
          </cell>
          <cell r="B12072" t="str">
            <v>Evans, James</v>
          </cell>
        </row>
        <row r="12073">
          <cell r="A12073" t="str">
            <v>U333637</v>
          </cell>
          <cell r="B12073" t="str">
            <v>Riewe, Matthew</v>
          </cell>
        </row>
        <row r="12074">
          <cell r="A12074" t="str">
            <v>U335072</v>
          </cell>
          <cell r="B12074" t="str">
            <v>Emerson, Jennifer</v>
          </cell>
        </row>
        <row r="12075">
          <cell r="A12075" t="str">
            <v>U335380</v>
          </cell>
          <cell r="B12075" t="str">
            <v>Maher, William</v>
          </cell>
        </row>
        <row r="12076">
          <cell r="A12076" t="str">
            <v>U336075</v>
          </cell>
          <cell r="B12076" t="str">
            <v>Horvath, Thomas</v>
          </cell>
        </row>
        <row r="12077">
          <cell r="A12077" t="str">
            <v>U336299</v>
          </cell>
          <cell r="B12077" t="str">
            <v>Maddox, Audrey</v>
          </cell>
        </row>
        <row r="12078">
          <cell r="A12078" t="str">
            <v>U336644</v>
          </cell>
          <cell r="B12078" t="str">
            <v>Page, Axel</v>
          </cell>
        </row>
        <row r="12079">
          <cell r="A12079" t="str">
            <v>U337646</v>
          </cell>
          <cell r="B12079" t="str">
            <v>Lindstrom, Glen</v>
          </cell>
        </row>
        <row r="12080">
          <cell r="A12080" t="str">
            <v>U337732</v>
          </cell>
          <cell r="B12080" t="str">
            <v>Randolph, Mitchell</v>
          </cell>
        </row>
        <row r="12081">
          <cell r="A12081" t="str">
            <v>U337927</v>
          </cell>
          <cell r="B12081" t="str">
            <v>Coughlin, Robert</v>
          </cell>
        </row>
        <row r="12082">
          <cell r="A12082" t="str">
            <v>U337939</v>
          </cell>
          <cell r="B12082" t="str">
            <v>Ackerman, James</v>
          </cell>
        </row>
        <row r="12083">
          <cell r="A12083" t="str">
            <v>U338210</v>
          </cell>
          <cell r="B12083" t="str">
            <v>Pearce-Percy, Patrick</v>
          </cell>
        </row>
        <row r="12084">
          <cell r="A12084" t="str">
            <v>U338299</v>
          </cell>
          <cell r="B12084" t="str">
            <v>Moses, Daniel</v>
          </cell>
        </row>
        <row r="12085">
          <cell r="A12085" t="str">
            <v>U338420</v>
          </cell>
          <cell r="B12085" t="str">
            <v>Fernandez Sorensen, Diana</v>
          </cell>
        </row>
        <row r="12086">
          <cell r="A12086" t="str">
            <v>U338758</v>
          </cell>
          <cell r="B12086" t="str">
            <v>McMichael, Daniel</v>
          </cell>
        </row>
        <row r="12087">
          <cell r="A12087" t="str">
            <v>U338974</v>
          </cell>
          <cell r="B12087" t="str">
            <v>Mamuad, Roy</v>
          </cell>
        </row>
        <row r="12088">
          <cell r="A12088" t="str">
            <v>U338969</v>
          </cell>
          <cell r="B12088" t="str">
            <v>Gorsuch, Matthew</v>
          </cell>
        </row>
        <row r="12089">
          <cell r="A12089" t="str">
            <v>U339054</v>
          </cell>
          <cell r="B12089" t="str">
            <v>Ott, Christian</v>
          </cell>
        </row>
        <row r="12090">
          <cell r="A12090" t="str">
            <v>U339056</v>
          </cell>
          <cell r="B12090" t="str">
            <v>Elrod, Michael</v>
          </cell>
        </row>
        <row r="12091">
          <cell r="A12091" t="str">
            <v>U339061</v>
          </cell>
          <cell r="B12091" t="str">
            <v>Witherly, Kenneth</v>
          </cell>
        </row>
        <row r="12092">
          <cell r="A12092" t="str">
            <v>U339266</v>
          </cell>
          <cell r="B12092" t="str">
            <v>Belke, David</v>
          </cell>
        </row>
        <row r="12093">
          <cell r="A12093" t="str">
            <v>U339260</v>
          </cell>
          <cell r="B12093" t="str">
            <v>Chamberlin, Scott</v>
          </cell>
        </row>
        <row r="12094">
          <cell r="A12094" t="str">
            <v>U339268</v>
          </cell>
          <cell r="B12094" t="str">
            <v>Fugett, Michael</v>
          </cell>
        </row>
        <row r="12095">
          <cell r="A12095" t="str">
            <v>U339272</v>
          </cell>
          <cell r="B12095" t="str">
            <v>Utley, Christopher</v>
          </cell>
        </row>
        <row r="12096">
          <cell r="A12096" t="str">
            <v>U339345</v>
          </cell>
          <cell r="B12096" t="str">
            <v>Nardo, James</v>
          </cell>
        </row>
        <row r="12097">
          <cell r="A12097" t="str">
            <v>U339751</v>
          </cell>
          <cell r="B12097" t="str">
            <v>Mason, Robert</v>
          </cell>
        </row>
        <row r="12098">
          <cell r="A12098" t="str">
            <v>U339818</v>
          </cell>
          <cell r="B12098" t="str">
            <v>Gause, Erin</v>
          </cell>
        </row>
        <row r="12099">
          <cell r="A12099" t="str">
            <v>U340390</v>
          </cell>
          <cell r="B12099" t="str">
            <v>Gould, David</v>
          </cell>
        </row>
        <row r="12100">
          <cell r="A12100" t="str">
            <v>U340402</v>
          </cell>
          <cell r="B12100" t="str">
            <v>Dale, William</v>
          </cell>
        </row>
        <row r="12101">
          <cell r="A12101" t="str">
            <v>U340741</v>
          </cell>
          <cell r="B12101" t="str">
            <v>Peterson, Jonathan</v>
          </cell>
        </row>
        <row r="12102">
          <cell r="A12102" t="str">
            <v>U340774</v>
          </cell>
          <cell r="B12102" t="str">
            <v>Veryioglou, Timothy</v>
          </cell>
        </row>
        <row r="12103">
          <cell r="A12103" t="str">
            <v>U340783</v>
          </cell>
          <cell r="B12103" t="str">
            <v>Sambol, Corbett</v>
          </cell>
        </row>
        <row r="12104">
          <cell r="A12104" t="str">
            <v>U341356</v>
          </cell>
          <cell r="B12104" t="str">
            <v>Rowe, Spencer</v>
          </cell>
        </row>
        <row r="12105">
          <cell r="A12105" t="str">
            <v>U341359</v>
          </cell>
          <cell r="B12105" t="str">
            <v>Walsh, Brian</v>
          </cell>
        </row>
        <row r="12106">
          <cell r="A12106" t="str">
            <v>U341917</v>
          </cell>
          <cell r="B12106" t="str">
            <v>Wheeler, Michael</v>
          </cell>
        </row>
        <row r="12107">
          <cell r="A12107" t="str">
            <v>U342919</v>
          </cell>
          <cell r="B12107" t="str">
            <v>Sallee, Daniel</v>
          </cell>
        </row>
        <row r="12108">
          <cell r="A12108" t="str">
            <v>U345883</v>
          </cell>
          <cell r="B12108" t="str">
            <v>Jones, Aaron</v>
          </cell>
        </row>
        <row r="12109">
          <cell r="A12109" t="str">
            <v>U349591</v>
          </cell>
          <cell r="B12109" t="str">
            <v>Koppi, Mary Kay</v>
          </cell>
        </row>
        <row r="12110">
          <cell r="A12110" t="str">
            <v>U349600</v>
          </cell>
          <cell r="B12110" t="str">
            <v>Parker, Thomas</v>
          </cell>
        </row>
        <row r="12111">
          <cell r="A12111" t="str">
            <v>U349702</v>
          </cell>
          <cell r="B12111" t="str">
            <v>Doster, William</v>
          </cell>
        </row>
        <row r="12112">
          <cell r="A12112" t="str">
            <v>U350122</v>
          </cell>
          <cell r="B12112" t="str">
            <v>McIlnay, Stephen</v>
          </cell>
        </row>
        <row r="12113">
          <cell r="A12113" t="str">
            <v>U350223</v>
          </cell>
          <cell r="B12113" t="str">
            <v>Kimmerly, Matthew</v>
          </cell>
        </row>
        <row r="12114">
          <cell r="A12114" t="str">
            <v>U350889</v>
          </cell>
          <cell r="B12114" t="str">
            <v>Martinez, Harold</v>
          </cell>
        </row>
        <row r="12115">
          <cell r="A12115" t="str">
            <v>U350899</v>
          </cell>
          <cell r="B12115" t="str">
            <v>Moore, Rachael</v>
          </cell>
        </row>
        <row r="12116">
          <cell r="A12116" t="str">
            <v>U350898</v>
          </cell>
          <cell r="B12116" t="str">
            <v>Faudree, Patrick</v>
          </cell>
        </row>
        <row r="12117">
          <cell r="A12117" t="str">
            <v>U351265</v>
          </cell>
          <cell r="B12117" t="str">
            <v>Marshall, Matthew</v>
          </cell>
        </row>
        <row r="12118">
          <cell r="A12118" t="str">
            <v>U351533</v>
          </cell>
          <cell r="B12118" t="str">
            <v>Offield, Craig</v>
          </cell>
        </row>
        <row r="12119">
          <cell r="A12119" t="str">
            <v>U352144</v>
          </cell>
          <cell r="B12119" t="str">
            <v>McKee, Marc</v>
          </cell>
        </row>
        <row r="12120">
          <cell r="A12120" t="str">
            <v>U356201</v>
          </cell>
          <cell r="B12120" t="str">
            <v>Muhlestein, Brian</v>
          </cell>
        </row>
        <row r="12121">
          <cell r="A12121" t="str">
            <v>U356212</v>
          </cell>
          <cell r="B12121" t="str">
            <v>Brown, Erik</v>
          </cell>
        </row>
        <row r="12122">
          <cell r="A12122" t="str">
            <v>U356381</v>
          </cell>
          <cell r="B12122" t="str">
            <v>Wintch, John</v>
          </cell>
        </row>
        <row r="12123">
          <cell r="A12123" t="str">
            <v>U356379</v>
          </cell>
          <cell r="B12123" t="str">
            <v>Ballas, Lisa</v>
          </cell>
        </row>
        <row r="12124">
          <cell r="A12124" t="str">
            <v>U356501</v>
          </cell>
          <cell r="B12124" t="str">
            <v>Moss, Christopher</v>
          </cell>
        </row>
        <row r="12125">
          <cell r="A12125" t="str">
            <v>U356524</v>
          </cell>
          <cell r="B12125" t="str">
            <v>Burke, Lincoln</v>
          </cell>
        </row>
        <row r="12126">
          <cell r="A12126" t="str">
            <v>U358540</v>
          </cell>
          <cell r="B12126" t="str">
            <v>Hepp, Matt</v>
          </cell>
        </row>
        <row r="12127">
          <cell r="A12127" t="str">
            <v>U358537</v>
          </cell>
          <cell r="B12127" t="str">
            <v>Lapidas, Gregory</v>
          </cell>
        </row>
        <row r="12128">
          <cell r="A12128" t="str">
            <v>U358633</v>
          </cell>
          <cell r="B12128" t="str">
            <v>Jarick, Stefan</v>
          </cell>
        </row>
        <row r="12129">
          <cell r="A12129" t="str">
            <v>U358927</v>
          </cell>
          <cell r="B12129" t="str">
            <v>Sterling, Jon</v>
          </cell>
        </row>
        <row r="12130">
          <cell r="A12130" t="str">
            <v>U358921</v>
          </cell>
          <cell r="B12130" t="str">
            <v>Primus, Jeffrey</v>
          </cell>
        </row>
        <row r="12131">
          <cell r="A12131" t="str">
            <v>U359192</v>
          </cell>
          <cell r="B12131" t="str">
            <v>Prudden, Brook</v>
          </cell>
        </row>
        <row r="12132">
          <cell r="A12132" t="str">
            <v>U359203</v>
          </cell>
          <cell r="B12132" t="str">
            <v>Griffith, Stephen</v>
          </cell>
        </row>
        <row r="12133">
          <cell r="A12133" t="str">
            <v>U359339</v>
          </cell>
          <cell r="B12133" t="str">
            <v>Schey, Marilyn</v>
          </cell>
        </row>
        <row r="12134">
          <cell r="A12134" t="str">
            <v>U359365</v>
          </cell>
          <cell r="B12134" t="str">
            <v>Hirschkorn, Jules</v>
          </cell>
        </row>
        <row r="12135">
          <cell r="A12135" t="str">
            <v>U359342</v>
          </cell>
          <cell r="B12135" t="str">
            <v>Clinton, John</v>
          </cell>
        </row>
        <row r="12136">
          <cell r="A12136" t="str">
            <v>U359582</v>
          </cell>
          <cell r="B12136" t="str">
            <v>Livorsi, Michael</v>
          </cell>
        </row>
        <row r="12137">
          <cell r="A12137" t="str">
            <v>U359607</v>
          </cell>
          <cell r="B12137" t="str">
            <v>Hughes-Draughn, Trisha</v>
          </cell>
        </row>
        <row r="12138">
          <cell r="A12138" t="str">
            <v>U360009</v>
          </cell>
          <cell r="B12138" t="str">
            <v>Sanderson, Jason</v>
          </cell>
        </row>
        <row r="12139">
          <cell r="A12139" t="str">
            <v>U359913</v>
          </cell>
          <cell r="B12139" t="str">
            <v>Rivaldi, Gregory</v>
          </cell>
        </row>
        <row r="12140">
          <cell r="A12140" t="str">
            <v>U359924</v>
          </cell>
          <cell r="B12140" t="str">
            <v>Lissner, Joshua</v>
          </cell>
        </row>
        <row r="12141">
          <cell r="A12141" t="str">
            <v>U360257</v>
          </cell>
          <cell r="B12141" t="str">
            <v>Mc Cowan, Ronald</v>
          </cell>
        </row>
        <row r="12142">
          <cell r="A12142" t="str">
            <v>U360189</v>
          </cell>
          <cell r="B12142" t="str">
            <v>Peterson, Benjamin</v>
          </cell>
        </row>
        <row r="12143">
          <cell r="A12143" t="str">
            <v>U360239</v>
          </cell>
          <cell r="B12143" t="str">
            <v>Brown, Jason</v>
          </cell>
        </row>
        <row r="12144">
          <cell r="A12144" t="str">
            <v>U360633</v>
          </cell>
          <cell r="B12144" t="str">
            <v>Elliot, Jarrad</v>
          </cell>
        </row>
        <row r="12145">
          <cell r="A12145" t="str">
            <v>U360662</v>
          </cell>
          <cell r="B12145" t="str">
            <v>Christianson, Adam</v>
          </cell>
        </row>
        <row r="12146">
          <cell r="A12146" t="str">
            <v>U360659</v>
          </cell>
          <cell r="B12146" t="str">
            <v>Maddox, Justin</v>
          </cell>
        </row>
        <row r="12147">
          <cell r="A12147" t="str">
            <v>U360976</v>
          </cell>
          <cell r="B12147" t="str">
            <v>Gagner, Joseph</v>
          </cell>
        </row>
        <row r="12148">
          <cell r="A12148" t="str">
            <v>U360978</v>
          </cell>
          <cell r="B12148" t="str">
            <v>Hudgins, Donivan</v>
          </cell>
        </row>
        <row r="12149">
          <cell r="A12149" t="str">
            <v>U361201</v>
          </cell>
          <cell r="B12149" t="str">
            <v>Hansen, Thomas</v>
          </cell>
        </row>
        <row r="12150">
          <cell r="A12150" t="str">
            <v>U303132</v>
          </cell>
          <cell r="B12150" t="str">
            <v>Harbison, Jason</v>
          </cell>
        </row>
        <row r="12151">
          <cell r="A12151" t="str">
            <v>U361765</v>
          </cell>
          <cell r="B12151" t="str">
            <v>McGahern, Ryan</v>
          </cell>
        </row>
        <row r="12152">
          <cell r="A12152" t="str">
            <v>U361770</v>
          </cell>
          <cell r="B12152" t="str">
            <v>Hoolihan, Eric</v>
          </cell>
        </row>
        <row r="12153">
          <cell r="A12153" t="str">
            <v>U361957</v>
          </cell>
          <cell r="B12153" t="str">
            <v>Magee, Daniel</v>
          </cell>
        </row>
        <row r="12154">
          <cell r="A12154" t="str">
            <v>U361989</v>
          </cell>
          <cell r="B12154" t="str">
            <v>Huzieff, Sean</v>
          </cell>
        </row>
        <row r="12155">
          <cell r="A12155" t="str">
            <v>U361988</v>
          </cell>
          <cell r="B12155" t="str">
            <v>Jacklin, Emily</v>
          </cell>
        </row>
        <row r="12156">
          <cell r="A12156" t="str">
            <v>U362465</v>
          </cell>
          <cell r="B12156" t="str">
            <v>Pittsley, Logan</v>
          </cell>
        </row>
        <row r="12157">
          <cell r="A12157" t="str">
            <v>U362471</v>
          </cell>
          <cell r="B12157" t="str">
            <v>Laack, Benjamin</v>
          </cell>
        </row>
        <row r="12158">
          <cell r="A12158" t="str">
            <v>U362663</v>
          </cell>
          <cell r="B12158" t="str">
            <v>Isaksen, Harold</v>
          </cell>
        </row>
        <row r="12159">
          <cell r="A12159" t="str">
            <v>U362681</v>
          </cell>
          <cell r="B12159" t="str">
            <v>Anderson, Gage</v>
          </cell>
        </row>
        <row r="12160">
          <cell r="A12160" t="str">
            <v>U362650</v>
          </cell>
          <cell r="B12160" t="str">
            <v>Jones, Jason</v>
          </cell>
        </row>
        <row r="12161">
          <cell r="A12161" t="str">
            <v>U362653</v>
          </cell>
          <cell r="B12161" t="str">
            <v>Shivers, Michael</v>
          </cell>
        </row>
        <row r="12162">
          <cell r="A12162" t="str">
            <v>U362656</v>
          </cell>
          <cell r="B12162" t="str">
            <v>Hannah, Christopher</v>
          </cell>
        </row>
        <row r="12163">
          <cell r="A12163" t="str">
            <v>U362682</v>
          </cell>
          <cell r="B12163" t="str">
            <v>Bly, Byron</v>
          </cell>
        </row>
        <row r="12164">
          <cell r="A12164" t="str">
            <v>U362658</v>
          </cell>
          <cell r="B12164" t="str">
            <v>Tardif, Timothy</v>
          </cell>
        </row>
        <row r="12165">
          <cell r="A12165" t="str">
            <v>U362844</v>
          </cell>
          <cell r="B12165" t="str">
            <v>Price, Ryan</v>
          </cell>
        </row>
        <row r="12166">
          <cell r="A12166" t="str">
            <v>U363200</v>
          </cell>
          <cell r="B12166" t="str">
            <v>Hennefer, Michael</v>
          </cell>
        </row>
        <row r="12167">
          <cell r="A12167" t="str">
            <v>U363199</v>
          </cell>
          <cell r="B12167" t="str">
            <v>Bradley, Charles</v>
          </cell>
        </row>
        <row r="12168">
          <cell r="A12168" t="str">
            <v>U363208</v>
          </cell>
          <cell r="B12168" t="str">
            <v>Kroff, Justin</v>
          </cell>
        </row>
        <row r="12169">
          <cell r="A12169" t="str">
            <v>U363460</v>
          </cell>
          <cell r="B12169" t="str">
            <v>Bousselot, Michael</v>
          </cell>
        </row>
        <row r="12170">
          <cell r="A12170" t="str">
            <v>U363436</v>
          </cell>
          <cell r="B12170" t="str">
            <v>Newman, David</v>
          </cell>
        </row>
        <row r="12171">
          <cell r="A12171" t="str">
            <v>U363440</v>
          </cell>
          <cell r="B12171" t="str">
            <v>Johnson, Brennan</v>
          </cell>
        </row>
        <row r="12172">
          <cell r="A12172" t="str">
            <v>U363468</v>
          </cell>
          <cell r="B12172" t="str">
            <v>Stricker, Jarret</v>
          </cell>
        </row>
        <row r="12173">
          <cell r="A12173" t="str">
            <v>U363732</v>
          </cell>
          <cell r="B12173" t="str">
            <v>Meiklejohn, Andrew</v>
          </cell>
        </row>
        <row r="12174">
          <cell r="A12174" t="str">
            <v>U363752</v>
          </cell>
          <cell r="B12174" t="str">
            <v>Stellini, Daniel</v>
          </cell>
        </row>
        <row r="12175">
          <cell r="A12175" t="str">
            <v>U312151</v>
          </cell>
          <cell r="B12175" t="str">
            <v>Alber, Ryan</v>
          </cell>
        </row>
        <row r="12176">
          <cell r="A12176" t="str">
            <v>U364162</v>
          </cell>
          <cell r="B12176" t="str">
            <v>Cherry, James</v>
          </cell>
        </row>
        <row r="12177">
          <cell r="A12177" t="str">
            <v>U364189</v>
          </cell>
          <cell r="B12177" t="str">
            <v>Stout, Ilana</v>
          </cell>
        </row>
        <row r="12178">
          <cell r="A12178" t="str">
            <v>U364181</v>
          </cell>
          <cell r="B12178" t="str">
            <v>Shuck, Jeffrey</v>
          </cell>
        </row>
        <row r="12179">
          <cell r="A12179" t="str">
            <v>U364186</v>
          </cell>
          <cell r="B12179" t="str">
            <v>Vincent, Christopher</v>
          </cell>
        </row>
        <row r="12180">
          <cell r="A12180" t="str">
            <v>U364157</v>
          </cell>
          <cell r="B12180" t="str">
            <v>Bargainnier, Devin</v>
          </cell>
        </row>
        <row r="12181">
          <cell r="A12181" t="str">
            <v>U364148</v>
          </cell>
          <cell r="B12181" t="str">
            <v>Anderson, Shane</v>
          </cell>
        </row>
        <row r="12182">
          <cell r="A12182" t="str">
            <v>U313185</v>
          </cell>
          <cell r="B12182" t="str">
            <v>Murgoitio, Mitchell</v>
          </cell>
        </row>
        <row r="12183">
          <cell r="A12183" t="str">
            <v>U365638</v>
          </cell>
          <cell r="B12183" t="str">
            <v>Stafford, Korey</v>
          </cell>
        </row>
        <row r="12184">
          <cell r="A12184" t="str">
            <v>U365634</v>
          </cell>
          <cell r="B12184" t="str">
            <v>Proctor, Nicholas</v>
          </cell>
        </row>
        <row r="12185">
          <cell r="A12185" t="str">
            <v>U365630</v>
          </cell>
          <cell r="B12185" t="str">
            <v>Ortiz, Gabriel</v>
          </cell>
        </row>
        <row r="12186">
          <cell r="A12186" t="str">
            <v>U365631</v>
          </cell>
          <cell r="B12186" t="str">
            <v>Hammer, Tyler</v>
          </cell>
        </row>
        <row r="12187">
          <cell r="A12187" t="str">
            <v>U365817</v>
          </cell>
          <cell r="B12187" t="str">
            <v>Mbog, Jean Olivier Cedric</v>
          </cell>
        </row>
        <row r="12188">
          <cell r="A12188" t="str">
            <v>U365799</v>
          </cell>
          <cell r="B12188" t="str">
            <v>Jones, Randolph</v>
          </cell>
        </row>
        <row r="12189">
          <cell r="A12189" t="str">
            <v>U366796</v>
          </cell>
          <cell r="B12189" t="str">
            <v>Chase, John</v>
          </cell>
        </row>
        <row r="12190">
          <cell r="A12190" t="str">
            <v>U366793</v>
          </cell>
          <cell r="B12190" t="str">
            <v>Francis, Edward</v>
          </cell>
        </row>
        <row r="12191">
          <cell r="A12191" t="str">
            <v>U366797</v>
          </cell>
          <cell r="B12191" t="str">
            <v>Hutsell, Robert</v>
          </cell>
        </row>
        <row r="12192">
          <cell r="A12192" t="str">
            <v>U366791</v>
          </cell>
          <cell r="B12192" t="str">
            <v>Ahmad, Will</v>
          </cell>
        </row>
        <row r="12193">
          <cell r="A12193" t="str">
            <v>U367322</v>
          </cell>
          <cell r="B12193" t="str">
            <v>Miller, James</v>
          </cell>
        </row>
        <row r="12194">
          <cell r="A12194" t="str">
            <v>U367314</v>
          </cell>
          <cell r="B12194" t="str">
            <v>Meng, Scott</v>
          </cell>
        </row>
        <row r="12195">
          <cell r="A12195" t="str">
            <v>U367306</v>
          </cell>
          <cell r="B12195" t="str">
            <v>Ensor, Matthew</v>
          </cell>
        </row>
        <row r="12196">
          <cell r="A12196" t="str">
            <v>U367318</v>
          </cell>
          <cell r="B12196" t="str">
            <v>Christensen, Erik</v>
          </cell>
        </row>
        <row r="12197">
          <cell r="A12197" t="str">
            <v>U367496</v>
          </cell>
          <cell r="B12197" t="str">
            <v>Williams, Brion</v>
          </cell>
        </row>
        <row r="12198">
          <cell r="A12198" t="str">
            <v>U367503</v>
          </cell>
          <cell r="B12198" t="str">
            <v>Hargis, Dennis</v>
          </cell>
        </row>
        <row r="12199">
          <cell r="A12199" t="str">
            <v>U367500</v>
          </cell>
          <cell r="B12199" t="str">
            <v>Chennault, Joseph</v>
          </cell>
        </row>
        <row r="12200">
          <cell r="A12200" t="str">
            <v>U367506</v>
          </cell>
          <cell r="B12200" t="str">
            <v>Daniels, Brian</v>
          </cell>
        </row>
        <row r="12201">
          <cell r="A12201" t="str">
            <v>U367510</v>
          </cell>
          <cell r="B12201" t="str">
            <v>Stewart, Phillip</v>
          </cell>
        </row>
        <row r="12202">
          <cell r="A12202" t="str">
            <v>U367625</v>
          </cell>
          <cell r="B12202" t="str">
            <v>Gatlin, Tanya</v>
          </cell>
        </row>
        <row r="12203">
          <cell r="A12203" t="str">
            <v>U367627</v>
          </cell>
          <cell r="B12203" t="str">
            <v>Garrett, Solomon</v>
          </cell>
        </row>
        <row r="12204">
          <cell r="A12204" t="str">
            <v>U367649</v>
          </cell>
          <cell r="B12204" t="str">
            <v>Wieland, David</v>
          </cell>
        </row>
        <row r="12205">
          <cell r="A12205" t="str">
            <v>U367632</v>
          </cell>
          <cell r="B12205" t="str">
            <v>Hurt, Morgan</v>
          </cell>
        </row>
        <row r="12206">
          <cell r="A12206" t="str">
            <v>U367628</v>
          </cell>
          <cell r="B12206" t="str">
            <v>Eurick, Jayson</v>
          </cell>
        </row>
        <row r="12207">
          <cell r="A12207" t="str">
            <v>U367638</v>
          </cell>
          <cell r="B12207" t="str">
            <v>Klang, Aaron</v>
          </cell>
        </row>
        <row r="12208">
          <cell r="A12208" t="str">
            <v>U367743</v>
          </cell>
          <cell r="B12208" t="str">
            <v>bettner, michael</v>
          </cell>
        </row>
        <row r="12209">
          <cell r="A12209" t="str">
            <v>U367752</v>
          </cell>
          <cell r="B12209" t="str">
            <v>Carey, Brian</v>
          </cell>
        </row>
        <row r="12210">
          <cell r="A12210" t="str">
            <v>U367755</v>
          </cell>
          <cell r="B12210" t="str">
            <v>Wenckus, Joseph</v>
          </cell>
        </row>
        <row r="12211">
          <cell r="A12211" t="str">
            <v>U367753</v>
          </cell>
          <cell r="B12211" t="str">
            <v>Keenan, Travis</v>
          </cell>
        </row>
        <row r="12212">
          <cell r="A12212" t="str">
            <v>U367750</v>
          </cell>
          <cell r="B12212" t="str">
            <v>McKenzie, Greg</v>
          </cell>
        </row>
        <row r="12213">
          <cell r="A12213" t="str">
            <v>U367756</v>
          </cell>
          <cell r="B12213" t="str">
            <v>Rogers, John</v>
          </cell>
        </row>
        <row r="12214">
          <cell r="A12214" t="str">
            <v>U368270</v>
          </cell>
          <cell r="B12214" t="str">
            <v>Black, Michael</v>
          </cell>
        </row>
        <row r="12215">
          <cell r="A12215" t="str">
            <v>U368291</v>
          </cell>
          <cell r="B12215" t="str">
            <v>Gallo, Brian</v>
          </cell>
        </row>
        <row r="12216">
          <cell r="A12216" t="str">
            <v>U368265</v>
          </cell>
          <cell r="B12216" t="str">
            <v>Balettie, Chad</v>
          </cell>
        </row>
        <row r="12217">
          <cell r="A12217" t="str">
            <v>U368285</v>
          </cell>
          <cell r="B12217" t="str">
            <v>Lippe, Joseph</v>
          </cell>
        </row>
        <row r="12218">
          <cell r="A12218" t="str">
            <v>U368295</v>
          </cell>
          <cell r="B12218" t="str">
            <v>Robison, Robert</v>
          </cell>
        </row>
        <row r="12219">
          <cell r="A12219" t="str">
            <v>U368271</v>
          </cell>
          <cell r="B12219" t="str">
            <v>Ehresman, Ronald</v>
          </cell>
        </row>
        <row r="12220">
          <cell r="A12220" t="str">
            <v>U368297</v>
          </cell>
          <cell r="B12220" t="str">
            <v>Wistrcill, Andrew</v>
          </cell>
        </row>
        <row r="12221">
          <cell r="A12221" t="str">
            <v>U368283</v>
          </cell>
          <cell r="B12221" t="str">
            <v>James, Chad</v>
          </cell>
        </row>
        <row r="12222">
          <cell r="A12222" t="str">
            <v>U368273</v>
          </cell>
          <cell r="B12222" t="str">
            <v>Calcitrai, Joseph</v>
          </cell>
        </row>
        <row r="12223">
          <cell r="A12223" t="str">
            <v>U368282</v>
          </cell>
          <cell r="B12223" t="str">
            <v>Huffman, Brantley</v>
          </cell>
        </row>
        <row r="12224">
          <cell r="A12224" t="str">
            <v>U347617</v>
          </cell>
          <cell r="B12224" t="str">
            <v>McMillan, Christian</v>
          </cell>
        </row>
        <row r="12225">
          <cell r="A12225" t="str">
            <v>U368539</v>
          </cell>
          <cell r="B12225" t="str">
            <v>Stoffer, Bradley</v>
          </cell>
        </row>
        <row r="12226">
          <cell r="A12226" t="str">
            <v>U368478</v>
          </cell>
          <cell r="B12226" t="str">
            <v>Anderson, David</v>
          </cell>
        </row>
        <row r="12227">
          <cell r="A12227" t="str">
            <v>U368507</v>
          </cell>
          <cell r="B12227" t="str">
            <v>Welch, Elizabeth</v>
          </cell>
        </row>
        <row r="12228">
          <cell r="A12228" t="str">
            <v>U368506</v>
          </cell>
          <cell r="B12228" t="str">
            <v>Sullivan, Rebecca</v>
          </cell>
        </row>
        <row r="12229">
          <cell r="A12229" t="str">
            <v>U368707</v>
          </cell>
          <cell r="B12229" t="str">
            <v>Russell, Luke</v>
          </cell>
        </row>
        <row r="12230">
          <cell r="A12230" t="str">
            <v>U369200</v>
          </cell>
          <cell r="B12230" t="str">
            <v>Bare, Ryan</v>
          </cell>
        </row>
        <row r="12231">
          <cell r="A12231" t="str">
            <v>U369191</v>
          </cell>
          <cell r="B12231" t="str">
            <v>Toroni, Gary</v>
          </cell>
        </row>
        <row r="12232">
          <cell r="A12232" t="str">
            <v>U369192</v>
          </cell>
          <cell r="B12232" t="str">
            <v>Edwards, Jesse</v>
          </cell>
        </row>
        <row r="12233">
          <cell r="A12233" t="str">
            <v>U369173</v>
          </cell>
          <cell r="B12233" t="str">
            <v>Eastes, Jack</v>
          </cell>
        </row>
        <row r="12234">
          <cell r="A12234" t="str">
            <v>U369187</v>
          </cell>
          <cell r="B12234" t="str">
            <v>Knuchell, Michael</v>
          </cell>
        </row>
        <row r="12235">
          <cell r="A12235" t="str">
            <v>U370046</v>
          </cell>
          <cell r="B12235" t="str">
            <v>Repko, Daniel</v>
          </cell>
        </row>
        <row r="12236">
          <cell r="A12236" t="str">
            <v>U370049</v>
          </cell>
          <cell r="B12236" t="str">
            <v>Sullivan, David</v>
          </cell>
        </row>
        <row r="12237">
          <cell r="A12237" t="str">
            <v>U370065</v>
          </cell>
          <cell r="B12237" t="str">
            <v>Smith, Colin</v>
          </cell>
        </row>
        <row r="12238">
          <cell r="A12238" t="str">
            <v>U370070</v>
          </cell>
          <cell r="B12238" t="str">
            <v>Segovia, Felix</v>
          </cell>
        </row>
        <row r="12239">
          <cell r="A12239" t="str">
            <v>U370072</v>
          </cell>
          <cell r="B12239" t="str">
            <v>Herbert, Matthew</v>
          </cell>
        </row>
        <row r="12240">
          <cell r="A12240" t="str">
            <v>U370389</v>
          </cell>
          <cell r="B12240" t="str">
            <v>Salatich, Shane</v>
          </cell>
        </row>
        <row r="12241">
          <cell r="A12241" t="str">
            <v>U370391</v>
          </cell>
          <cell r="B12241" t="str">
            <v>Sidor, Christopher</v>
          </cell>
        </row>
        <row r="12242">
          <cell r="A12242" t="str">
            <v>U370914</v>
          </cell>
          <cell r="B12242" t="str">
            <v>Lovera, Jean-Paul</v>
          </cell>
        </row>
        <row r="12243">
          <cell r="A12243" t="str">
            <v>U370915</v>
          </cell>
          <cell r="B12243" t="str">
            <v>Logan, Kahai</v>
          </cell>
        </row>
        <row r="12244">
          <cell r="A12244" t="str">
            <v>U370923</v>
          </cell>
          <cell r="B12244" t="str">
            <v>Holzinger, Benjamin</v>
          </cell>
        </row>
        <row r="12245">
          <cell r="A12245" t="str">
            <v>U370933</v>
          </cell>
          <cell r="B12245" t="str">
            <v>Hoshor, Matthew</v>
          </cell>
        </row>
        <row r="12246">
          <cell r="A12246" t="str">
            <v>U370062</v>
          </cell>
          <cell r="B12246" t="str">
            <v>Boulanger, Gregg</v>
          </cell>
        </row>
        <row r="12247">
          <cell r="A12247" t="str">
            <v>U370950</v>
          </cell>
          <cell r="B12247" t="str">
            <v>Shippy, Ian</v>
          </cell>
        </row>
        <row r="12248">
          <cell r="A12248" t="str">
            <v>U371117</v>
          </cell>
          <cell r="B12248" t="str">
            <v>Felgen, Forrest</v>
          </cell>
        </row>
        <row r="12249">
          <cell r="A12249" t="str">
            <v>U371124</v>
          </cell>
          <cell r="B12249" t="str">
            <v>Aaronson, Justin</v>
          </cell>
        </row>
        <row r="12250">
          <cell r="A12250" t="str">
            <v>U371143</v>
          </cell>
          <cell r="B12250" t="str">
            <v>Moll, Jason</v>
          </cell>
        </row>
        <row r="12251">
          <cell r="A12251" t="str">
            <v>U371313</v>
          </cell>
          <cell r="B12251" t="str">
            <v>Reinhardt, Nicholas</v>
          </cell>
        </row>
        <row r="12252">
          <cell r="A12252" t="str">
            <v>U371317</v>
          </cell>
          <cell r="B12252" t="str">
            <v>Page, Brian</v>
          </cell>
        </row>
        <row r="12253">
          <cell r="A12253" t="str">
            <v>U371332</v>
          </cell>
          <cell r="B12253" t="str">
            <v>Walsh, Rebekah</v>
          </cell>
        </row>
        <row r="12254">
          <cell r="A12254" t="str">
            <v>U371331</v>
          </cell>
          <cell r="B12254" t="str">
            <v>Augustin, Jephter</v>
          </cell>
        </row>
        <row r="12255">
          <cell r="A12255" t="str">
            <v>U371337</v>
          </cell>
          <cell r="B12255" t="str">
            <v>Mason, Tyler</v>
          </cell>
        </row>
        <row r="12256">
          <cell r="A12256" t="str">
            <v>U371336</v>
          </cell>
          <cell r="B12256" t="str">
            <v>Waingrow, Laura</v>
          </cell>
        </row>
        <row r="12257">
          <cell r="A12257" t="str">
            <v>U371339</v>
          </cell>
          <cell r="B12257" t="str">
            <v>Kane, Meghan</v>
          </cell>
        </row>
        <row r="12258">
          <cell r="A12258" t="str">
            <v>U371338</v>
          </cell>
          <cell r="B12258" t="str">
            <v>Aichele, Peter</v>
          </cell>
        </row>
        <row r="12259">
          <cell r="A12259" t="str">
            <v>U371987</v>
          </cell>
          <cell r="B12259" t="str">
            <v>Hurst, Jonathan</v>
          </cell>
        </row>
        <row r="12260">
          <cell r="A12260" t="str">
            <v>U371994</v>
          </cell>
          <cell r="B12260" t="str">
            <v>Smith, John</v>
          </cell>
        </row>
        <row r="12261">
          <cell r="A12261" t="str">
            <v>U371999</v>
          </cell>
          <cell r="B12261" t="str">
            <v>Wilkie, Jordan</v>
          </cell>
        </row>
        <row r="12262">
          <cell r="A12262" t="str">
            <v>U371981</v>
          </cell>
          <cell r="B12262" t="str">
            <v>Kreykes, Todd</v>
          </cell>
        </row>
        <row r="12263">
          <cell r="A12263" t="str">
            <v>U371993</v>
          </cell>
          <cell r="B12263" t="str">
            <v>Valine, Christopher</v>
          </cell>
        </row>
        <row r="12264">
          <cell r="A12264" t="str">
            <v>U174060</v>
          </cell>
          <cell r="B12264" t="str">
            <v>Runyard, Christopher</v>
          </cell>
        </row>
        <row r="12265">
          <cell r="A12265" t="str">
            <v>U372249</v>
          </cell>
          <cell r="B12265" t="str">
            <v>Horr, Russell</v>
          </cell>
        </row>
        <row r="12266">
          <cell r="A12266" t="str">
            <v>U372288</v>
          </cell>
          <cell r="B12266" t="str">
            <v>Doran, Anthony</v>
          </cell>
        </row>
        <row r="12267">
          <cell r="A12267" t="str">
            <v>U372260</v>
          </cell>
          <cell r="B12267" t="str">
            <v>Patten, Geoffrey</v>
          </cell>
        </row>
        <row r="12268">
          <cell r="A12268" t="str">
            <v>U372257</v>
          </cell>
          <cell r="B12268" t="str">
            <v>Kisio, Thomas</v>
          </cell>
        </row>
        <row r="12269">
          <cell r="A12269" t="str">
            <v>U372251</v>
          </cell>
          <cell r="B12269" t="str">
            <v>Degener, Michael</v>
          </cell>
        </row>
        <row r="12270">
          <cell r="A12270" t="str">
            <v>U372259</v>
          </cell>
          <cell r="B12270" t="str">
            <v>Ten Eyck, Clayton</v>
          </cell>
        </row>
        <row r="12271">
          <cell r="A12271" t="str">
            <v>U372255</v>
          </cell>
          <cell r="B12271" t="str">
            <v>Castaneda, Christopher</v>
          </cell>
        </row>
        <row r="12272">
          <cell r="A12272" t="str">
            <v>U185681</v>
          </cell>
          <cell r="B12272" t="str">
            <v>Daniels, Richard</v>
          </cell>
        </row>
        <row r="12273">
          <cell r="A12273" t="str">
            <v>U110640</v>
          </cell>
          <cell r="B12273" t="str">
            <v>Ireland, Colette</v>
          </cell>
        </row>
        <row r="12274">
          <cell r="A12274" t="str">
            <v>U110654</v>
          </cell>
          <cell r="B12274" t="str">
            <v>Boyd, William</v>
          </cell>
        </row>
        <row r="12275">
          <cell r="A12275" t="str">
            <v>U187321</v>
          </cell>
          <cell r="B12275" t="str">
            <v>Petterson, David</v>
          </cell>
        </row>
        <row r="12276">
          <cell r="A12276" t="str">
            <v>U287102</v>
          </cell>
          <cell r="B12276" t="str">
            <v>Hagen, Jeffrey</v>
          </cell>
        </row>
        <row r="12277">
          <cell r="A12277" t="str">
            <v>U113674</v>
          </cell>
          <cell r="B12277" t="str">
            <v>Craig, Janet</v>
          </cell>
        </row>
        <row r="12278">
          <cell r="A12278" t="str">
            <v>U093089</v>
          </cell>
          <cell r="B12278" t="str">
            <v>Quick, Gary</v>
          </cell>
        </row>
        <row r="12279">
          <cell r="A12279" t="str">
            <v>U115317</v>
          </cell>
          <cell r="B12279" t="str">
            <v>Taylor, David</v>
          </cell>
        </row>
        <row r="12280">
          <cell r="A12280" t="str">
            <v>U139855</v>
          </cell>
          <cell r="B12280" t="str">
            <v>Newton, Wendy</v>
          </cell>
        </row>
        <row r="12281">
          <cell r="A12281" t="str">
            <v>U139968</v>
          </cell>
          <cell r="B12281" t="str">
            <v>Bohnett, Loren</v>
          </cell>
        </row>
        <row r="12282">
          <cell r="A12282" t="str">
            <v>U139091</v>
          </cell>
          <cell r="B12282" t="str">
            <v>Morgan, Jeffrey</v>
          </cell>
        </row>
        <row r="12283">
          <cell r="A12283" t="str">
            <v>U125979</v>
          </cell>
          <cell r="B12283" t="str">
            <v>Bottoms, Steven</v>
          </cell>
        </row>
        <row r="12284">
          <cell r="A12284" t="str">
            <v>U130725</v>
          </cell>
          <cell r="B12284" t="str">
            <v>Welch, Timothy</v>
          </cell>
        </row>
        <row r="12285">
          <cell r="A12285" t="str">
            <v>U130782</v>
          </cell>
          <cell r="B12285" t="str">
            <v>Martin, Elizabeth</v>
          </cell>
        </row>
        <row r="12286">
          <cell r="A12286" t="str">
            <v>U136427</v>
          </cell>
          <cell r="B12286" t="str">
            <v>Mead, Barry</v>
          </cell>
        </row>
        <row r="12287">
          <cell r="A12287" t="str">
            <v>U136491</v>
          </cell>
          <cell r="B12287" t="str">
            <v>Difeo, Carol</v>
          </cell>
        </row>
        <row r="12288">
          <cell r="A12288" t="str">
            <v>U136565</v>
          </cell>
          <cell r="B12288" t="str">
            <v>Marrero, Efrain</v>
          </cell>
        </row>
        <row r="12289">
          <cell r="A12289" t="str">
            <v>U143941</v>
          </cell>
          <cell r="B12289" t="str">
            <v>Stavropoulos, Alexios</v>
          </cell>
        </row>
        <row r="12290">
          <cell r="A12290" t="str">
            <v>U147236</v>
          </cell>
          <cell r="B12290" t="str">
            <v>Stasio, Michael</v>
          </cell>
        </row>
        <row r="12291">
          <cell r="A12291" t="str">
            <v>U147291</v>
          </cell>
          <cell r="B12291" t="str">
            <v>Mac Isaac, David</v>
          </cell>
        </row>
        <row r="12292">
          <cell r="A12292" t="str">
            <v>U147268</v>
          </cell>
          <cell r="B12292" t="str">
            <v>Cauich, Ricky</v>
          </cell>
        </row>
        <row r="12293">
          <cell r="A12293" t="str">
            <v>U147583</v>
          </cell>
          <cell r="B12293" t="str">
            <v>Silver, Steven</v>
          </cell>
        </row>
        <row r="12294">
          <cell r="A12294" t="str">
            <v>U147608</v>
          </cell>
          <cell r="B12294" t="str">
            <v>Gazzera, Michael</v>
          </cell>
        </row>
        <row r="12295">
          <cell r="A12295" t="str">
            <v>U147632</v>
          </cell>
          <cell r="B12295" t="str">
            <v>Neilon, Michael</v>
          </cell>
        </row>
        <row r="12296">
          <cell r="A12296" t="str">
            <v>U240382</v>
          </cell>
          <cell r="B12296" t="str">
            <v>Wredberg, Tommy</v>
          </cell>
        </row>
        <row r="12297">
          <cell r="A12297" t="str">
            <v>U147691</v>
          </cell>
          <cell r="B12297" t="str">
            <v>Bigelow, Christopher</v>
          </cell>
        </row>
        <row r="12298">
          <cell r="A12298" t="str">
            <v>U147772</v>
          </cell>
          <cell r="B12298" t="str">
            <v>Archuletta, Jaime</v>
          </cell>
        </row>
        <row r="12299">
          <cell r="A12299" t="str">
            <v>U147833</v>
          </cell>
          <cell r="B12299" t="str">
            <v>Feldman, Steven</v>
          </cell>
        </row>
        <row r="12300">
          <cell r="A12300" t="str">
            <v>U147885</v>
          </cell>
          <cell r="B12300" t="str">
            <v>Thompson, Kenneth</v>
          </cell>
        </row>
        <row r="12301">
          <cell r="A12301" t="str">
            <v>U147887</v>
          </cell>
          <cell r="B12301" t="str">
            <v>Giertz, Lucinda</v>
          </cell>
        </row>
        <row r="12302">
          <cell r="A12302" t="str">
            <v>U149307</v>
          </cell>
          <cell r="B12302" t="str">
            <v>Thornhill, Edwin</v>
          </cell>
        </row>
        <row r="12303">
          <cell r="A12303" t="str">
            <v>U149373</v>
          </cell>
          <cell r="B12303" t="str">
            <v>Hagen, Kirk</v>
          </cell>
        </row>
        <row r="12304">
          <cell r="A12304" t="str">
            <v>U149381</v>
          </cell>
          <cell r="B12304" t="str">
            <v>Schneider, Michael</v>
          </cell>
        </row>
        <row r="12305">
          <cell r="A12305" t="str">
            <v>U149406</v>
          </cell>
          <cell r="B12305" t="str">
            <v>Morgan, Miles</v>
          </cell>
        </row>
        <row r="12306">
          <cell r="A12306" t="str">
            <v>U149405</v>
          </cell>
          <cell r="B12306" t="str">
            <v>Jacobson, Michael</v>
          </cell>
        </row>
        <row r="12307">
          <cell r="A12307" t="str">
            <v>U149412</v>
          </cell>
          <cell r="B12307" t="str">
            <v>Burns, Randall</v>
          </cell>
        </row>
        <row r="12308">
          <cell r="A12308" t="str">
            <v>U159441</v>
          </cell>
          <cell r="B12308" t="str">
            <v>Hanson, Jay</v>
          </cell>
        </row>
        <row r="12309">
          <cell r="A12309" t="str">
            <v>U159440</v>
          </cell>
          <cell r="B12309" t="str">
            <v>Chambers, Brian</v>
          </cell>
        </row>
        <row r="12310">
          <cell r="A12310" t="str">
            <v>U159417</v>
          </cell>
          <cell r="B12310" t="str">
            <v>Dutcher, Roger</v>
          </cell>
        </row>
        <row r="12311">
          <cell r="A12311" t="str">
            <v>U159418</v>
          </cell>
          <cell r="B12311" t="str">
            <v>Turpen, Kenneth</v>
          </cell>
        </row>
        <row r="12312">
          <cell r="A12312" t="str">
            <v>U159414</v>
          </cell>
          <cell r="B12312" t="str">
            <v>Dumosch, Norman</v>
          </cell>
        </row>
        <row r="12313">
          <cell r="A12313" t="str">
            <v>U159451</v>
          </cell>
          <cell r="B12313" t="str">
            <v>Axell, Cynthia</v>
          </cell>
        </row>
        <row r="12314">
          <cell r="A12314" t="str">
            <v>U159446</v>
          </cell>
          <cell r="B12314" t="str">
            <v>Shutack, Scott</v>
          </cell>
        </row>
        <row r="12315">
          <cell r="A12315" t="str">
            <v>U041700</v>
          </cell>
          <cell r="B12315" t="str">
            <v>Kunzel, Josef</v>
          </cell>
        </row>
        <row r="12316">
          <cell r="A12316" t="str">
            <v>U159489</v>
          </cell>
          <cell r="B12316" t="str">
            <v>Milan, Ruth</v>
          </cell>
        </row>
        <row r="12317">
          <cell r="A12317" t="str">
            <v>U159479</v>
          </cell>
          <cell r="B12317" t="str">
            <v>Brown, Timothy</v>
          </cell>
        </row>
        <row r="12318">
          <cell r="A12318" t="str">
            <v>U159497</v>
          </cell>
          <cell r="B12318" t="str">
            <v>Greentree, Linda</v>
          </cell>
        </row>
        <row r="12319">
          <cell r="A12319" t="str">
            <v>U159536</v>
          </cell>
          <cell r="B12319" t="str">
            <v>Dorman, Steven</v>
          </cell>
        </row>
        <row r="12320">
          <cell r="A12320" t="str">
            <v>U159534</v>
          </cell>
          <cell r="B12320" t="str">
            <v>Cook, David</v>
          </cell>
        </row>
        <row r="12321">
          <cell r="A12321" t="str">
            <v>U159564</v>
          </cell>
          <cell r="B12321" t="str">
            <v>Dempsey, Vincent</v>
          </cell>
        </row>
        <row r="12322">
          <cell r="A12322" t="str">
            <v>U159568</v>
          </cell>
          <cell r="B12322" t="str">
            <v>Johnson, Darius</v>
          </cell>
        </row>
        <row r="12323">
          <cell r="A12323" t="str">
            <v>U160952</v>
          </cell>
          <cell r="B12323" t="str">
            <v>Moore, Murray</v>
          </cell>
        </row>
        <row r="12324">
          <cell r="A12324" t="str">
            <v>U160956</v>
          </cell>
          <cell r="B12324" t="str">
            <v>Segars, Scott</v>
          </cell>
        </row>
        <row r="12325">
          <cell r="A12325" t="str">
            <v>U160950</v>
          </cell>
          <cell r="B12325" t="str">
            <v>Meyer, Scott</v>
          </cell>
        </row>
        <row r="12326">
          <cell r="A12326" t="str">
            <v>U160981</v>
          </cell>
          <cell r="B12326" t="str">
            <v>Barksdale, Craig</v>
          </cell>
        </row>
        <row r="12327">
          <cell r="A12327" t="str">
            <v>U160966</v>
          </cell>
          <cell r="B12327" t="str">
            <v>Raimer, Kevin</v>
          </cell>
        </row>
        <row r="12328">
          <cell r="A12328" t="str">
            <v>U221831</v>
          </cell>
          <cell r="B12328" t="str">
            <v>Moffitt, Richard</v>
          </cell>
        </row>
        <row r="12329">
          <cell r="A12329" t="str">
            <v>U105480</v>
          </cell>
          <cell r="B12329" t="str">
            <v>Temple, Eric</v>
          </cell>
        </row>
        <row r="12330">
          <cell r="A12330" t="str">
            <v>U161019</v>
          </cell>
          <cell r="B12330" t="str">
            <v>Robillard, Gregory</v>
          </cell>
        </row>
        <row r="12331">
          <cell r="A12331" t="str">
            <v>U160984</v>
          </cell>
          <cell r="B12331" t="str">
            <v>Foltz, Jeffrey</v>
          </cell>
        </row>
        <row r="12332">
          <cell r="A12332" t="str">
            <v>U161053</v>
          </cell>
          <cell r="B12332" t="str">
            <v>Schaefer, Timothy</v>
          </cell>
        </row>
        <row r="12333">
          <cell r="A12333" t="str">
            <v>U161047</v>
          </cell>
          <cell r="B12333" t="str">
            <v>Moffer, Donley</v>
          </cell>
        </row>
        <row r="12334">
          <cell r="A12334" t="str">
            <v>U161052</v>
          </cell>
          <cell r="B12334" t="str">
            <v>Wolfe, Gregory</v>
          </cell>
        </row>
        <row r="12335">
          <cell r="A12335" t="str">
            <v>U161063</v>
          </cell>
          <cell r="B12335" t="str">
            <v>Taussig, Gregory</v>
          </cell>
        </row>
        <row r="12336">
          <cell r="A12336" t="str">
            <v>U161084</v>
          </cell>
          <cell r="B12336" t="str">
            <v>Rogers, Warren</v>
          </cell>
        </row>
        <row r="12337">
          <cell r="A12337" t="str">
            <v>U161086</v>
          </cell>
          <cell r="B12337" t="str">
            <v>Souter, Mark</v>
          </cell>
        </row>
        <row r="12338">
          <cell r="A12338" t="str">
            <v>U249532</v>
          </cell>
          <cell r="B12338" t="str">
            <v>Barker, James</v>
          </cell>
        </row>
        <row r="12339">
          <cell r="A12339" t="str">
            <v>U161095</v>
          </cell>
          <cell r="B12339" t="str">
            <v>Hannen, David</v>
          </cell>
        </row>
        <row r="12340">
          <cell r="A12340" t="str">
            <v>U163941</v>
          </cell>
          <cell r="B12340" t="str">
            <v>Moore, William</v>
          </cell>
        </row>
        <row r="12341">
          <cell r="A12341" t="str">
            <v>U163939</v>
          </cell>
          <cell r="B12341" t="str">
            <v>Burnstein, Kimberly</v>
          </cell>
        </row>
        <row r="12342">
          <cell r="A12342" t="str">
            <v>U163936</v>
          </cell>
          <cell r="B12342" t="str">
            <v>Grant, Eric</v>
          </cell>
        </row>
        <row r="12343">
          <cell r="A12343" t="str">
            <v>U163926</v>
          </cell>
          <cell r="B12343" t="str">
            <v>Boyer, Roger</v>
          </cell>
        </row>
        <row r="12344">
          <cell r="A12344" t="str">
            <v>U163909</v>
          </cell>
          <cell r="B12344" t="str">
            <v>Gulsvig, James</v>
          </cell>
        </row>
        <row r="12345">
          <cell r="A12345" t="str">
            <v>U163900</v>
          </cell>
          <cell r="B12345" t="str">
            <v>Lambrick, Stephen</v>
          </cell>
        </row>
        <row r="12346">
          <cell r="A12346" t="str">
            <v>U163904</v>
          </cell>
          <cell r="B12346" t="str">
            <v>Stahl, Karen</v>
          </cell>
        </row>
        <row r="12347">
          <cell r="A12347" t="str">
            <v>U238577</v>
          </cell>
          <cell r="B12347" t="str">
            <v>Gonzalez, Pedro</v>
          </cell>
        </row>
        <row r="12348">
          <cell r="A12348" t="str">
            <v>U163854</v>
          </cell>
          <cell r="B12348" t="str">
            <v>Jacobson, Virginia</v>
          </cell>
        </row>
        <row r="12349">
          <cell r="A12349" t="str">
            <v>U163811</v>
          </cell>
          <cell r="B12349" t="str">
            <v>Bradley, Mark</v>
          </cell>
        </row>
        <row r="12350">
          <cell r="A12350" t="str">
            <v>U164352</v>
          </cell>
          <cell r="B12350" t="str">
            <v>Pohl, Thomas</v>
          </cell>
        </row>
        <row r="12351">
          <cell r="A12351" t="str">
            <v>U164360</v>
          </cell>
          <cell r="B12351" t="str">
            <v>Kent, Ronald</v>
          </cell>
        </row>
        <row r="12352">
          <cell r="A12352" t="str">
            <v>U268109</v>
          </cell>
          <cell r="B12352" t="str">
            <v>Hildebrand, Michael</v>
          </cell>
        </row>
        <row r="12353">
          <cell r="A12353" t="str">
            <v>U164375</v>
          </cell>
          <cell r="B12353" t="str">
            <v>Murry, Sean</v>
          </cell>
        </row>
        <row r="12354">
          <cell r="A12354" t="str">
            <v>U164407</v>
          </cell>
          <cell r="B12354" t="str">
            <v>Ray, Michael</v>
          </cell>
        </row>
        <row r="12355">
          <cell r="A12355" t="str">
            <v>U164414</v>
          </cell>
          <cell r="B12355" t="str">
            <v>Darrow, Mark</v>
          </cell>
        </row>
        <row r="12356">
          <cell r="A12356" t="str">
            <v>U164438</v>
          </cell>
          <cell r="B12356" t="str">
            <v>Kasperbauer, Brian</v>
          </cell>
        </row>
        <row r="12357">
          <cell r="A12357" t="str">
            <v>U164456</v>
          </cell>
          <cell r="B12357" t="str">
            <v>Byers, Raymond</v>
          </cell>
        </row>
        <row r="12358">
          <cell r="A12358" t="str">
            <v>U240120</v>
          </cell>
          <cell r="B12358" t="str">
            <v>Gilliland, Brent</v>
          </cell>
        </row>
        <row r="12359">
          <cell r="A12359" t="str">
            <v>U164470</v>
          </cell>
          <cell r="B12359" t="str">
            <v>Rounds, Dana</v>
          </cell>
        </row>
        <row r="12360">
          <cell r="A12360" t="str">
            <v>U164469</v>
          </cell>
          <cell r="B12360" t="str">
            <v>Ihde, Elizabeth</v>
          </cell>
        </row>
        <row r="12361">
          <cell r="A12361" t="str">
            <v>U164492</v>
          </cell>
          <cell r="B12361" t="str">
            <v>Simon, Michael</v>
          </cell>
        </row>
        <row r="12362">
          <cell r="A12362" t="str">
            <v>U164493</v>
          </cell>
          <cell r="B12362" t="str">
            <v>Edgar, Steven</v>
          </cell>
        </row>
        <row r="12363">
          <cell r="A12363" t="str">
            <v>U164512</v>
          </cell>
          <cell r="B12363" t="str">
            <v>Short, Eric</v>
          </cell>
        </row>
        <row r="12364">
          <cell r="A12364" t="str">
            <v>U164519</v>
          </cell>
          <cell r="B12364" t="str">
            <v>Bartel, Daniel</v>
          </cell>
        </row>
        <row r="12365">
          <cell r="A12365" t="str">
            <v>U164520</v>
          </cell>
          <cell r="B12365" t="str">
            <v>Bartel, William</v>
          </cell>
        </row>
        <row r="12366">
          <cell r="A12366" t="str">
            <v>U166388</v>
          </cell>
          <cell r="B12366" t="str">
            <v>Turner, Hal</v>
          </cell>
        </row>
        <row r="12367">
          <cell r="A12367" t="str">
            <v>U166405</v>
          </cell>
          <cell r="B12367" t="str">
            <v>Elwell, Gerald</v>
          </cell>
        </row>
        <row r="12368">
          <cell r="A12368" t="str">
            <v>U166452</v>
          </cell>
          <cell r="B12368" t="str">
            <v>Van Helden, Joseph</v>
          </cell>
        </row>
        <row r="12369">
          <cell r="A12369" t="str">
            <v>U166458</v>
          </cell>
          <cell r="B12369" t="str">
            <v>Schultz, Gregory</v>
          </cell>
        </row>
        <row r="12370">
          <cell r="A12370" t="str">
            <v>U166467</v>
          </cell>
          <cell r="B12370" t="str">
            <v>Jendrey, Robert</v>
          </cell>
        </row>
        <row r="12371">
          <cell r="A12371" t="str">
            <v>U233463</v>
          </cell>
          <cell r="B12371" t="str">
            <v>Abrams, Michael</v>
          </cell>
        </row>
        <row r="12372">
          <cell r="A12372" t="str">
            <v>U166494</v>
          </cell>
          <cell r="B12372" t="str">
            <v>Healy, Thomas</v>
          </cell>
        </row>
        <row r="12373">
          <cell r="A12373" t="str">
            <v>U166500</v>
          </cell>
          <cell r="B12373" t="str">
            <v>Ferguson, Richard</v>
          </cell>
        </row>
        <row r="12374">
          <cell r="A12374" t="str">
            <v>U204307</v>
          </cell>
          <cell r="B12374" t="str">
            <v>Cannon, William</v>
          </cell>
        </row>
        <row r="12375">
          <cell r="A12375" t="str">
            <v>U166539</v>
          </cell>
          <cell r="B12375" t="str">
            <v>Richey, Ryan</v>
          </cell>
        </row>
        <row r="12376">
          <cell r="A12376" t="str">
            <v>U166563</v>
          </cell>
          <cell r="B12376" t="str">
            <v>Calvert, Wilson</v>
          </cell>
        </row>
        <row r="12377">
          <cell r="A12377" t="str">
            <v>U166553</v>
          </cell>
          <cell r="B12377" t="str">
            <v>Doherty, Daniel</v>
          </cell>
        </row>
        <row r="12378">
          <cell r="A12378" t="str">
            <v>U166568</v>
          </cell>
          <cell r="B12378" t="str">
            <v>Anderson, Craig</v>
          </cell>
        </row>
        <row r="12379">
          <cell r="A12379" t="str">
            <v>U166565</v>
          </cell>
          <cell r="B12379" t="str">
            <v>Daly, William</v>
          </cell>
        </row>
        <row r="12380">
          <cell r="A12380" t="str">
            <v>U212796</v>
          </cell>
          <cell r="B12380" t="str">
            <v>Milder, Christopher</v>
          </cell>
        </row>
        <row r="12381">
          <cell r="A12381" t="str">
            <v>U168047</v>
          </cell>
          <cell r="B12381" t="str">
            <v>Miranda, Monica</v>
          </cell>
        </row>
        <row r="12382">
          <cell r="A12382" t="str">
            <v>U168035</v>
          </cell>
          <cell r="B12382" t="str">
            <v>Madden, Daniel</v>
          </cell>
        </row>
        <row r="12383">
          <cell r="A12383" t="str">
            <v>U168054</v>
          </cell>
          <cell r="B12383" t="str">
            <v>Douglass, Scott</v>
          </cell>
        </row>
        <row r="12384">
          <cell r="A12384" t="str">
            <v>U168052</v>
          </cell>
          <cell r="B12384" t="str">
            <v>Bagley, Ryan</v>
          </cell>
        </row>
        <row r="12385">
          <cell r="A12385" t="str">
            <v>U299491</v>
          </cell>
          <cell r="B12385" t="str">
            <v>Prochaska, Michael</v>
          </cell>
        </row>
        <row r="12386">
          <cell r="A12386" t="str">
            <v>U168079</v>
          </cell>
          <cell r="B12386" t="str">
            <v>Eissa, Farhat</v>
          </cell>
        </row>
        <row r="12387">
          <cell r="A12387" t="str">
            <v>U168113</v>
          </cell>
          <cell r="B12387" t="str">
            <v>Shivell, William</v>
          </cell>
        </row>
        <row r="12388">
          <cell r="A12388" t="str">
            <v>U243901</v>
          </cell>
          <cell r="B12388" t="str">
            <v>English, John</v>
          </cell>
        </row>
        <row r="12389">
          <cell r="A12389" t="str">
            <v>U168098</v>
          </cell>
          <cell r="B12389" t="str">
            <v>Sikora, Victor</v>
          </cell>
        </row>
        <row r="12390">
          <cell r="A12390" t="str">
            <v>U123172</v>
          </cell>
          <cell r="B12390" t="str">
            <v>Guzalowski, George</v>
          </cell>
        </row>
        <row r="12391">
          <cell r="A12391" t="str">
            <v>U229591</v>
          </cell>
          <cell r="B12391" t="str">
            <v>Sheehan, Paul</v>
          </cell>
        </row>
        <row r="12392">
          <cell r="A12392" t="str">
            <v>U168166</v>
          </cell>
          <cell r="B12392" t="str">
            <v>Maclennan, Jonathan</v>
          </cell>
        </row>
        <row r="12393">
          <cell r="A12393" t="str">
            <v>U168190</v>
          </cell>
          <cell r="B12393" t="str">
            <v>Marcotte, Louis</v>
          </cell>
        </row>
        <row r="12394">
          <cell r="A12394" t="str">
            <v>U168215</v>
          </cell>
          <cell r="B12394" t="str">
            <v>Emery, David</v>
          </cell>
        </row>
        <row r="12395">
          <cell r="A12395" t="str">
            <v>U171101</v>
          </cell>
          <cell r="B12395" t="str">
            <v>London, Garrett</v>
          </cell>
        </row>
        <row r="12396">
          <cell r="A12396" t="str">
            <v>U171100</v>
          </cell>
          <cell r="B12396" t="str">
            <v>Granley, Ross</v>
          </cell>
        </row>
        <row r="12397">
          <cell r="A12397" t="str">
            <v>U171193</v>
          </cell>
          <cell r="B12397" t="str">
            <v>Estes, Mark</v>
          </cell>
        </row>
        <row r="12398">
          <cell r="A12398" t="str">
            <v>U239636</v>
          </cell>
          <cell r="B12398" t="str">
            <v>Ballew, Greg</v>
          </cell>
        </row>
        <row r="12399">
          <cell r="A12399" t="str">
            <v>U171227</v>
          </cell>
          <cell r="B12399" t="str">
            <v>Riordan, Jeffrey</v>
          </cell>
        </row>
        <row r="12400">
          <cell r="A12400" t="str">
            <v>U171257</v>
          </cell>
          <cell r="B12400" t="str">
            <v>Epps, Roger</v>
          </cell>
        </row>
        <row r="12401">
          <cell r="A12401" t="str">
            <v>U231383</v>
          </cell>
          <cell r="B12401" t="str">
            <v>Lindsey, Tod</v>
          </cell>
        </row>
        <row r="12402">
          <cell r="A12402" t="str">
            <v>U173897</v>
          </cell>
          <cell r="B12402" t="str">
            <v>Freeman, Jay</v>
          </cell>
        </row>
        <row r="12403">
          <cell r="A12403" t="str">
            <v>U173927</v>
          </cell>
          <cell r="B12403" t="str">
            <v>Vineburg, Kenneth</v>
          </cell>
        </row>
        <row r="12404">
          <cell r="A12404" t="str">
            <v>U173921</v>
          </cell>
          <cell r="B12404" t="str">
            <v>Jacobs, Burton</v>
          </cell>
        </row>
        <row r="12405">
          <cell r="A12405" t="str">
            <v>U173954</v>
          </cell>
          <cell r="B12405" t="str">
            <v>Fabbri, Louis</v>
          </cell>
        </row>
        <row r="12406">
          <cell r="A12406" t="str">
            <v>U248713</v>
          </cell>
          <cell r="B12406" t="str">
            <v>Lowe, Richard</v>
          </cell>
        </row>
        <row r="12407">
          <cell r="A12407" t="str">
            <v>U173968</v>
          </cell>
          <cell r="B12407" t="str">
            <v>Crase, Gary</v>
          </cell>
        </row>
        <row r="12408">
          <cell r="A12408" t="str">
            <v>U173994</v>
          </cell>
          <cell r="B12408" t="str">
            <v>Staats, Todd</v>
          </cell>
        </row>
        <row r="12409">
          <cell r="A12409" t="str">
            <v>U235695</v>
          </cell>
          <cell r="B12409" t="str">
            <v>Schwarzbach, Paul</v>
          </cell>
        </row>
        <row r="12410">
          <cell r="A12410" t="str">
            <v>U174084</v>
          </cell>
          <cell r="B12410" t="str">
            <v>Higgins, Charles</v>
          </cell>
        </row>
        <row r="12411">
          <cell r="A12411" t="str">
            <v>U174115</v>
          </cell>
          <cell r="B12411" t="str">
            <v>Bagwell, Lance</v>
          </cell>
        </row>
        <row r="12412">
          <cell r="A12412" t="str">
            <v>U174153</v>
          </cell>
          <cell r="B12412" t="str">
            <v>Wortham, Gary</v>
          </cell>
        </row>
        <row r="12413">
          <cell r="A12413" t="str">
            <v>U173559</v>
          </cell>
          <cell r="B12413" t="str">
            <v>Weatherspoon, Paige</v>
          </cell>
        </row>
        <row r="12414">
          <cell r="A12414" t="str">
            <v>U173563</v>
          </cell>
          <cell r="B12414" t="str">
            <v>Olson, Brian</v>
          </cell>
        </row>
        <row r="12415">
          <cell r="A12415" t="str">
            <v>U151316</v>
          </cell>
          <cell r="B12415" t="str">
            <v>Kossack, Hermann Uwe</v>
          </cell>
        </row>
        <row r="12416">
          <cell r="A12416" t="str">
            <v>U242089</v>
          </cell>
          <cell r="B12416" t="str">
            <v>Warsaw, Thomas</v>
          </cell>
        </row>
        <row r="12417">
          <cell r="A12417" t="str">
            <v>U180386</v>
          </cell>
          <cell r="B12417" t="str">
            <v>Morris, Richard</v>
          </cell>
        </row>
        <row r="12418">
          <cell r="A12418" t="str">
            <v>U180410</v>
          </cell>
          <cell r="B12418" t="str">
            <v>Jouett, Gerold</v>
          </cell>
        </row>
        <row r="12419">
          <cell r="A12419" t="str">
            <v>U180472</v>
          </cell>
          <cell r="B12419" t="str">
            <v>Hughes, Keith</v>
          </cell>
        </row>
        <row r="12420">
          <cell r="A12420" t="str">
            <v>U180457</v>
          </cell>
          <cell r="B12420" t="str">
            <v>Bourne, Edward</v>
          </cell>
        </row>
        <row r="12421">
          <cell r="A12421" t="str">
            <v>U156331</v>
          </cell>
          <cell r="B12421" t="str">
            <v>England, Blair</v>
          </cell>
        </row>
        <row r="12422">
          <cell r="A12422" t="str">
            <v>U240877</v>
          </cell>
          <cell r="B12422" t="str">
            <v>Bigler, Donald</v>
          </cell>
        </row>
        <row r="12423">
          <cell r="A12423" t="str">
            <v>U180507</v>
          </cell>
          <cell r="B12423" t="str">
            <v>Driscoll, William</v>
          </cell>
        </row>
        <row r="12424">
          <cell r="A12424" t="str">
            <v>U180506</v>
          </cell>
          <cell r="B12424" t="str">
            <v>Neugebauer, Christopher</v>
          </cell>
        </row>
        <row r="12425">
          <cell r="A12425" t="str">
            <v>U183105</v>
          </cell>
          <cell r="B12425" t="str">
            <v>Heffernan, Joseph</v>
          </cell>
        </row>
        <row r="12426">
          <cell r="A12426" t="str">
            <v>U182046</v>
          </cell>
          <cell r="B12426" t="str">
            <v>Turner, Winfield</v>
          </cell>
        </row>
        <row r="12427">
          <cell r="A12427" t="str">
            <v>U182056</v>
          </cell>
          <cell r="B12427" t="str">
            <v>Anderson, Christopher</v>
          </cell>
        </row>
        <row r="12428">
          <cell r="A12428" t="str">
            <v>U182043</v>
          </cell>
          <cell r="B12428" t="str">
            <v>Anderson, Steven</v>
          </cell>
        </row>
        <row r="12429">
          <cell r="A12429" t="str">
            <v>U242011</v>
          </cell>
          <cell r="B12429" t="str">
            <v>Byhre, Aaron</v>
          </cell>
        </row>
        <row r="12430">
          <cell r="A12430" t="str">
            <v>U182062</v>
          </cell>
          <cell r="B12430" t="str">
            <v>Coulter, Eric</v>
          </cell>
        </row>
        <row r="12431">
          <cell r="A12431" t="str">
            <v>U182067</v>
          </cell>
          <cell r="B12431" t="str">
            <v>Beguelin, Michael</v>
          </cell>
        </row>
        <row r="12432">
          <cell r="A12432" t="str">
            <v>U182069</v>
          </cell>
          <cell r="B12432" t="str">
            <v>Holman, Michael</v>
          </cell>
        </row>
        <row r="12433">
          <cell r="A12433" t="str">
            <v>U182137</v>
          </cell>
          <cell r="B12433" t="str">
            <v>Chinman, Christopher</v>
          </cell>
        </row>
        <row r="12434">
          <cell r="A12434" t="str">
            <v>U182076</v>
          </cell>
          <cell r="B12434" t="str">
            <v>McSheehy, Michael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75329-A43D-4449-AEAB-3DFBD4DA3946}">
  <sheetPr>
    <pageSetUpPr fitToPage="1"/>
  </sheetPr>
  <dimension ref="A1:X366"/>
  <sheetViews>
    <sheetView tabSelected="1" workbookViewId="0">
      <selection activeCell="X1" sqref="X1"/>
    </sheetView>
  </sheetViews>
  <sheetFormatPr defaultColWidth="8.85546875" defaultRowHeight="12.75" x14ac:dyDescent="0.2"/>
  <cols>
    <col min="1" max="1" width="6.5703125" style="1" customWidth="1"/>
    <col min="2" max="2" width="8.28515625" style="4" customWidth="1"/>
    <col min="3" max="3" width="21.85546875" style="4" bestFit="1" customWidth="1"/>
    <col min="4" max="4" width="7.42578125" style="9" customWidth="1"/>
    <col min="5" max="5" width="15.5703125" style="9" customWidth="1"/>
    <col min="6" max="6" width="10.7109375" style="10" customWidth="1"/>
    <col min="7" max="7" width="16.42578125" style="1" customWidth="1"/>
    <col min="8" max="8" width="17.7109375" style="11" customWidth="1"/>
    <col min="9" max="9" width="10.5703125" style="1" customWidth="1"/>
    <col min="10" max="10" width="8.42578125" style="1" customWidth="1"/>
    <col min="11" max="11" width="7.85546875" style="1" customWidth="1"/>
    <col min="12" max="12" width="7.5703125" style="1" customWidth="1"/>
    <col min="13" max="13" width="2.42578125" style="1" customWidth="1"/>
    <col min="14" max="24" width="5.7109375" style="1" customWidth="1"/>
    <col min="25" max="38" width="9.140625" style="1" customWidth="1"/>
    <col min="39" max="16384" width="8.85546875" style="1"/>
  </cols>
  <sheetData>
    <row r="1" spans="1:24" ht="40.9" customHeight="1" x14ac:dyDescent="0.2">
      <c r="A1" s="2"/>
      <c r="B1" s="27" t="s">
        <v>281</v>
      </c>
      <c r="C1" s="27"/>
      <c r="D1" s="27"/>
      <c r="E1" s="27"/>
      <c r="F1" s="27"/>
      <c r="G1" s="27"/>
      <c r="H1" s="27"/>
      <c r="I1" s="27"/>
      <c r="J1" s="12"/>
      <c r="K1" s="12"/>
      <c r="L1" s="12"/>
    </row>
    <row r="3" spans="1:24" ht="43.5" customHeight="1" x14ac:dyDescent="0.2">
      <c r="A3" s="16" t="s">
        <v>282</v>
      </c>
      <c r="B3" s="16" t="s">
        <v>0</v>
      </c>
      <c r="C3" s="16" t="s">
        <v>1</v>
      </c>
      <c r="D3" s="16" t="s">
        <v>2</v>
      </c>
      <c r="E3" s="17" t="s">
        <v>276</v>
      </c>
      <c r="F3" s="17" t="s">
        <v>277</v>
      </c>
      <c r="G3" s="17" t="s">
        <v>278</v>
      </c>
      <c r="H3" s="18" t="s">
        <v>280</v>
      </c>
      <c r="I3" s="18" t="s">
        <v>279</v>
      </c>
      <c r="J3" s="18" t="s">
        <v>304</v>
      </c>
      <c r="K3" s="18" t="s">
        <v>305</v>
      </c>
      <c r="L3" s="18" t="s">
        <v>306</v>
      </c>
    </row>
    <row r="4" spans="1:24" x14ac:dyDescent="0.2">
      <c r="A4" s="1">
        <v>1</v>
      </c>
      <c r="B4" s="6" t="s">
        <v>56</v>
      </c>
      <c r="C4" s="7" t="str">
        <f>VLOOKUP(B4,[1]Assign3!$A:$B,2,FALSE)</f>
        <v>Hayward, Peter</v>
      </c>
      <c r="D4" s="7">
        <v>865</v>
      </c>
      <c r="E4" s="7" t="s">
        <v>236</v>
      </c>
      <c r="F4" s="7">
        <v>281.66000000000003</v>
      </c>
      <c r="G4" s="7">
        <v>60</v>
      </c>
      <c r="H4" s="14">
        <v>37</v>
      </c>
      <c r="I4" s="15">
        <v>44134</v>
      </c>
      <c r="J4" s="15" t="str">
        <f>LEFT(E4,3)</f>
        <v>CLE</v>
      </c>
      <c r="K4" s="15" t="str">
        <f>MID(E4,5,3)</f>
        <v>737</v>
      </c>
      <c r="L4" s="15" t="str">
        <f>RIGHT(E4,2)</f>
        <v>CA</v>
      </c>
      <c r="N4" s="28" t="s">
        <v>307</v>
      </c>
      <c r="O4" s="28"/>
      <c r="P4" s="28"/>
      <c r="Q4" s="28"/>
      <c r="R4" s="28"/>
      <c r="S4" s="28"/>
      <c r="T4" s="28"/>
      <c r="U4" s="28"/>
      <c r="V4" s="28"/>
      <c r="W4" s="28"/>
      <c r="X4" s="28"/>
    </row>
    <row r="5" spans="1:24" x14ac:dyDescent="0.2">
      <c r="A5" s="1">
        <f>A4+1</f>
        <v>2</v>
      </c>
      <c r="B5" s="3" t="s">
        <v>66</v>
      </c>
      <c r="C5" s="4" t="str">
        <f>VLOOKUP(B5,[1]Assign3!$A:$B,2,FALSE)</f>
        <v>West, James</v>
      </c>
      <c r="D5" s="4">
        <v>2637</v>
      </c>
      <c r="E5" s="4" t="s">
        <v>236</v>
      </c>
      <c r="F5" s="4">
        <v>281.66000000000003</v>
      </c>
      <c r="G5" s="4">
        <v>60</v>
      </c>
      <c r="H5" s="13">
        <v>30</v>
      </c>
      <c r="I5" s="5">
        <v>44134</v>
      </c>
      <c r="J5" s="15" t="str">
        <f t="shared" ref="J5:J68" si="0">LEFT(E5,3)</f>
        <v>CLE</v>
      </c>
      <c r="K5" s="15" t="str">
        <f t="shared" ref="K5:K68" si="1">MID(E5,5,3)</f>
        <v>737</v>
      </c>
      <c r="L5" s="15" t="str">
        <f t="shared" ref="L5:L68" si="2">RIGHT(E5,2)</f>
        <v>CA</v>
      </c>
      <c r="N5" s="19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x14ac:dyDescent="0.2">
      <c r="A6" s="1">
        <f t="shared" ref="A6:A69" si="3">A5+1</f>
        <v>3</v>
      </c>
      <c r="B6" s="6" t="s">
        <v>77</v>
      </c>
      <c r="C6" s="7" t="str">
        <f>VLOOKUP(B6,[1]Assign3!$A:$B,2,FALSE)</f>
        <v>Schorr, Jeffrey</v>
      </c>
      <c r="D6" s="7">
        <v>5053</v>
      </c>
      <c r="E6" s="7" t="s">
        <v>236</v>
      </c>
      <c r="F6" s="7">
        <v>281.66000000000003</v>
      </c>
      <c r="G6" s="7">
        <v>57</v>
      </c>
      <c r="H6" s="14">
        <v>21</v>
      </c>
      <c r="I6" s="15">
        <v>44134</v>
      </c>
      <c r="J6" s="15" t="str">
        <f t="shared" si="0"/>
        <v>CLE</v>
      </c>
      <c r="K6" s="15" t="str">
        <f t="shared" si="1"/>
        <v>737</v>
      </c>
      <c r="L6" s="15" t="str">
        <f t="shared" si="2"/>
        <v>CA</v>
      </c>
      <c r="N6" s="19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x14ac:dyDescent="0.2">
      <c r="A7" s="1">
        <f t="shared" si="3"/>
        <v>4</v>
      </c>
      <c r="B7" s="3" t="s">
        <v>31</v>
      </c>
      <c r="C7" s="4" t="str">
        <f>VLOOKUP(B7,[1]Assign3!$A:$B,2,FALSE)</f>
        <v>Smith, Charles</v>
      </c>
      <c r="D7" s="4">
        <v>2377</v>
      </c>
      <c r="E7" s="4" t="s">
        <v>223</v>
      </c>
      <c r="F7" s="4">
        <v>277.70999999999998</v>
      </c>
      <c r="G7" s="4">
        <v>62</v>
      </c>
      <c r="H7" s="13">
        <v>28</v>
      </c>
      <c r="I7" s="5">
        <v>44134</v>
      </c>
      <c r="J7" s="15" t="str">
        <f t="shared" si="0"/>
        <v>DCA</v>
      </c>
      <c r="K7" s="15" t="str">
        <f t="shared" si="1"/>
        <v>320</v>
      </c>
      <c r="L7" s="15" t="str">
        <f t="shared" si="2"/>
        <v>CA</v>
      </c>
      <c r="N7" s="21" t="s">
        <v>283</v>
      </c>
      <c r="O7" s="21" t="s">
        <v>284</v>
      </c>
      <c r="P7" s="21" t="s">
        <v>285</v>
      </c>
      <c r="Q7" s="21" t="s">
        <v>286</v>
      </c>
      <c r="R7" s="21" t="s">
        <v>287</v>
      </c>
      <c r="S7" s="21" t="s">
        <v>288</v>
      </c>
      <c r="T7" s="21" t="s">
        <v>289</v>
      </c>
      <c r="U7" s="21" t="s">
        <v>290</v>
      </c>
      <c r="V7" s="21" t="s">
        <v>291</v>
      </c>
      <c r="W7" s="21" t="s">
        <v>292</v>
      </c>
      <c r="X7" s="22" t="s">
        <v>293</v>
      </c>
    </row>
    <row r="8" spans="1:24" x14ac:dyDescent="0.2">
      <c r="A8" s="1">
        <f t="shared" si="3"/>
        <v>5</v>
      </c>
      <c r="B8" s="6" t="s">
        <v>88</v>
      </c>
      <c r="C8" s="7" t="str">
        <f>VLOOKUP(B8,[1]Assign3!$A:$B,2,FALSE)</f>
        <v>Burson, David</v>
      </c>
      <c r="D8" s="7">
        <v>2081</v>
      </c>
      <c r="E8" s="7" t="s">
        <v>235</v>
      </c>
      <c r="F8" s="7">
        <v>281.66000000000003</v>
      </c>
      <c r="G8" s="7">
        <v>62</v>
      </c>
      <c r="H8" s="14">
        <v>30</v>
      </c>
      <c r="I8" s="15">
        <v>44134</v>
      </c>
      <c r="J8" s="15" t="str">
        <f t="shared" si="0"/>
        <v>DCA</v>
      </c>
      <c r="K8" s="15" t="str">
        <f t="shared" si="1"/>
        <v>737</v>
      </c>
      <c r="L8" s="15" t="str">
        <f t="shared" si="2"/>
        <v>CA</v>
      </c>
      <c r="N8" s="23">
        <v>1</v>
      </c>
      <c r="O8" s="23">
        <v>2</v>
      </c>
      <c r="P8" s="23">
        <v>3</v>
      </c>
      <c r="Q8" s="23">
        <v>4</v>
      </c>
      <c r="R8" s="23">
        <v>5</v>
      </c>
      <c r="S8" s="23">
        <v>6</v>
      </c>
      <c r="T8" s="23">
        <v>7</v>
      </c>
      <c r="U8" s="23">
        <v>8</v>
      </c>
      <c r="V8" s="23">
        <v>9</v>
      </c>
      <c r="W8" s="23">
        <v>10</v>
      </c>
      <c r="X8" s="23">
        <v>11</v>
      </c>
    </row>
    <row r="9" spans="1:24" x14ac:dyDescent="0.2">
      <c r="A9" s="1">
        <f t="shared" si="3"/>
        <v>6</v>
      </c>
      <c r="B9" s="3" t="s">
        <v>55</v>
      </c>
      <c r="C9" s="4" t="str">
        <f>VLOOKUP(B9,[1]Assign3!$A:$B,2,FALSE)</f>
        <v>Baker, Scott</v>
      </c>
      <c r="D9" s="4">
        <v>3135</v>
      </c>
      <c r="E9" s="4" t="s">
        <v>235</v>
      </c>
      <c r="F9" s="4">
        <v>281.66000000000003</v>
      </c>
      <c r="G9" s="4">
        <v>60</v>
      </c>
      <c r="H9" s="13">
        <v>25</v>
      </c>
      <c r="I9" s="5">
        <v>44134</v>
      </c>
      <c r="J9" s="15" t="str">
        <f t="shared" si="0"/>
        <v>DCA</v>
      </c>
      <c r="K9" s="15" t="str">
        <f t="shared" si="1"/>
        <v>737</v>
      </c>
      <c r="L9" s="15" t="str">
        <f t="shared" si="2"/>
        <v>CA</v>
      </c>
      <c r="N9" s="21" t="s">
        <v>294</v>
      </c>
      <c r="O9" s="24"/>
      <c r="P9" s="24">
        <f>COUNTIFS($J:$J,"SFO",$K:$K,"787",$L:$L,"CA")</f>
        <v>11</v>
      </c>
      <c r="Q9" s="24">
        <f>COUNTIFS($J:$J,"LAX",$K:$K,"787",$L:$L,"CA")</f>
        <v>1</v>
      </c>
      <c r="R9" s="24">
        <f>COUNTIFS($J:$J,"DEN",$K:$K,"787",$L:$L,"CA")</f>
        <v>4</v>
      </c>
      <c r="S9" s="24">
        <f>COUNTIFS($J:$J,"IAH",$K:$K,"787",$L:$L,"CA")</f>
        <v>1</v>
      </c>
      <c r="T9" s="24">
        <f>COUNTIFS($J:$J,"ORD",$K:$K,"787",$L:$L,"CA")</f>
        <v>4</v>
      </c>
      <c r="U9" s="24"/>
      <c r="V9" s="24">
        <f>COUNTIFS($J:$J,"DCA",$K:$K,"787",$L:$L,"CA")</f>
        <v>3</v>
      </c>
      <c r="W9" s="24">
        <f>COUNTIFS($J:$J,"EWR",$K:$K,"787",$L:$L,"CA")</f>
        <v>2</v>
      </c>
      <c r="X9" s="22">
        <f>SUM(O9:W9)</f>
        <v>26</v>
      </c>
    </row>
    <row r="10" spans="1:24" x14ac:dyDescent="0.2">
      <c r="A10" s="1">
        <f t="shared" si="3"/>
        <v>7</v>
      </c>
      <c r="B10" s="6" t="s">
        <v>78</v>
      </c>
      <c r="C10" s="7" t="str">
        <f>VLOOKUP(B10,[1]Assign3!$A:$B,2,FALSE)</f>
        <v>Shaffer, Stephen</v>
      </c>
      <c r="D10" s="7">
        <v>3709</v>
      </c>
      <c r="E10" s="7" t="s">
        <v>235</v>
      </c>
      <c r="F10" s="7">
        <v>281.66000000000003</v>
      </c>
      <c r="G10" s="7">
        <v>56</v>
      </c>
      <c r="H10" s="14">
        <v>22</v>
      </c>
      <c r="I10" s="15">
        <v>44134</v>
      </c>
      <c r="J10" s="15" t="str">
        <f t="shared" si="0"/>
        <v>DCA</v>
      </c>
      <c r="K10" s="15" t="str">
        <f t="shared" si="1"/>
        <v>737</v>
      </c>
      <c r="L10" s="15" t="str">
        <f t="shared" si="2"/>
        <v>CA</v>
      </c>
      <c r="N10" s="21" t="s">
        <v>295</v>
      </c>
      <c r="O10" s="25"/>
      <c r="P10" s="25">
        <f>COUNTIFS($J:$J,"SFO",$K:$K,"787",$L:$L,"FO")</f>
        <v>5</v>
      </c>
      <c r="Q10" s="25">
        <f>COUNTIFS($J:$J,"LAX",$K:$K,"787",$L:$L,"FO")</f>
        <v>3</v>
      </c>
      <c r="R10" s="25">
        <f>COUNTIFS($J:$J,"DEN",$K:$K,"787",$L:$L,"FO")</f>
        <v>4</v>
      </c>
      <c r="S10" s="25">
        <f>COUNTIFS($J:$J,"IAH",$K:$K,"787",$L:$L,"FO")</f>
        <v>0</v>
      </c>
      <c r="T10" s="25">
        <f>COUNTIFS($J:$J,"ORD",$K:$K,"787",$L:$L,"FO")</f>
        <v>4</v>
      </c>
      <c r="U10" s="25"/>
      <c r="V10" s="25">
        <f>COUNTIFS($J:$J,"DCA",$K:$K,"787",$L:$L,"FO")</f>
        <v>1</v>
      </c>
      <c r="W10" s="25">
        <f>COUNTIFS($J:$J,"EWR",$K:$K,"787",$L:$L,"FO")</f>
        <v>1</v>
      </c>
      <c r="X10" s="22">
        <f t="shared" ref="X10:X18" si="4">SUM(O10:W10)</f>
        <v>18</v>
      </c>
    </row>
    <row r="11" spans="1:24" x14ac:dyDescent="0.2">
      <c r="A11" s="1">
        <f t="shared" si="3"/>
        <v>8</v>
      </c>
      <c r="B11" s="3" t="s">
        <v>62</v>
      </c>
      <c r="C11" s="4" t="str">
        <f>VLOOKUP(B11,[1]Assign3!$A:$B,2,FALSE)</f>
        <v>Cole, Jeffrey</v>
      </c>
      <c r="D11" s="4">
        <v>5587</v>
      </c>
      <c r="E11" s="4" t="s">
        <v>235</v>
      </c>
      <c r="F11" s="4">
        <v>281.66000000000003</v>
      </c>
      <c r="G11" s="4">
        <v>52</v>
      </c>
      <c r="H11" s="13">
        <v>24</v>
      </c>
      <c r="I11" s="5">
        <v>44134</v>
      </c>
      <c r="J11" s="15" t="str">
        <f t="shared" si="0"/>
        <v>DCA</v>
      </c>
      <c r="K11" s="15" t="str">
        <f t="shared" si="1"/>
        <v>737</v>
      </c>
      <c r="L11" s="15" t="str">
        <f t="shared" si="2"/>
        <v>CA</v>
      </c>
      <c r="N11" s="21" t="s">
        <v>296</v>
      </c>
      <c r="O11" s="24"/>
      <c r="P11" s="24">
        <f>COUNTIFS($J:$J,"SFO",$K:$K,"777",$L:$L,"CA")</f>
        <v>9</v>
      </c>
      <c r="Q11" s="24"/>
      <c r="R11" s="24"/>
      <c r="S11" s="24">
        <f>COUNTIFS($J:$J,"IAH",$K:$K,"777",$L:$L,"CA")</f>
        <v>1</v>
      </c>
      <c r="T11" s="24">
        <f>COUNTIFS($J:$J,"ORD",$K:$K,"777",$L:$L,"CA")</f>
        <v>2</v>
      </c>
      <c r="U11" s="24"/>
      <c r="V11" s="24">
        <f>COUNTIFS($J:$J,"DCA",$K:$K,"777",$L:$L,"CA")</f>
        <v>0</v>
      </c>
      <c r="W11" s="24">
        <f>COUNTIFS($J:$J,"EWR",$K:$K,"777",$L:$L,"CA")</f>
        <v>10</v>
      </c>
      <c r="X11" s="22">
        <f t="shared" si="4"/>
        <v>22</v>
      </c>
    </row>
    <row r="12" spans="1:24" x14ac:dyDescent="0.2">
      <c r="A12" s="1">
        <f t="shared" si="3"/>
        <v>9</v>
      </c>
      <c r="B12" s="6" t="s">
        <v>61</v>
      </c>
      <c r="C12" s="7" t="str">
        <f>VLOOKUP(B12,[1]Assign3!$A:$B,2,FALSE)</f>
        <v>Donnelly, Andrew</v>
      </c>
      <c r="D12" s="7">
        <v>7185</v>
      </c>
      <c r="E12" s="7" t="s">
        <v>235</v>
      </c>
      <c r="F12" s="7">
        <v>281.66000000000003</v>
      </c>
      <c r="G12" s="7">
        <v>58</v>
      </c>
      <c r="H12" s="14">
        <v>21</v>
      </c>
      <c r="I12" s="15">
        <v>44134</v>
      </c>
      <c r="J12" s="15" t="str">
        <f t="shared" si="0"/>
        <v>DCA</v>
      </c>
      <c r="K12" s="15" t="str">
        <f t="shared" si="1"/>
        <v>737</v>
      </c>
      <c r="L12" s="15" t="str">
        <f t="shared" si="2"/>
        <v>CA</v>
      </c>
      <c r="N12" s="21" t="s">
        <v>297</v>
      </c>
      <c r="O12" s="25"/>
      <c r="P12" s="25">
        <f>COUNTIFS($J:$J,"SFO",$K:$K,"777",$L:$L,"FO")</f>
        <v>8</v>
      </c>
      <c r="Q12" s="25"/>
      <c r="R12" s="25"/>
      <c r="S12" s="25">
        <f>COUNTIFS($J:$J,"IAH",$K:$K,"777",$L:$L,"FO")</f>
        <v>3</v>
      </c>
      <c r="T12" s="25">
        <f>COUNTIFS($J:$J,"ORD",$K:$K,"777",$L:$L,"FO")</f>
        <v>2</v>
      </c>
      <c r="U12" s="25"/>
      <c r="V12" s="25">
        <f>COUNTIFS($J:$J,"DCA",$K:$K,"777",$L:$L,"FO")</f>
        <v>3</v>
      </c>
      <c r="W12" s="25">
        <f>COUNTIFS($J:$J,"EWR",$K:$K,"777",$L:$L,"FO")</f>
        <v>10</v>
      </c>
      <c r="X12" s="22">
        <f t="shared" si="4"/>
        <v>26</v>
      </c>
    </row>
    <row r="13" spans="1:24" x14ac:dyDescent="0.2">
      <c r="A13" s="1">
        <f t="shared" si="3"/>
        <v>10</v>
      </c>
      <c r="B13" s="3" t="s">
        <v>117</v>
      </c>
      <c r="C13" s="4" t="str">
        <f>VLOOKUP(B13,[1]Assign3!$A:$B,2,FALSE)</f>
        <v>Donofrio, Steven</v>
      </c>
      <c r="D13" s="4">
        <v>3244</v>
      </c>
      <c r="E13" s="4" t="s">
        <v>248</v>
      </c>
      <c r="F13" s="4">
        <v>291.10000000000002</v>
      </c>
      <c r="G13" s="4">
        <v>56</v>
      </c>
      <c r="H13" s="13">
        <v>25</v>
      </c>
      <c r="I13" s="5">
        <v>44134</v>
      </c>
      <c r="J13" s="15" t="str">
        <f t="shared" si="0"/>
        <v>DCA</v>
      </c>
      <c r="K13" s="15" t="str">
        <f t="shared" si="1"/>
        <v>756</v>
      </c>
      <c r="L13" s="15" t="str">
        <f t="shared" si="2"/>
        <v>CA</v>
      </c>
      <c r="N13" s="21" t="s">
        <v>298</v>
      </c>
      <c r="O13" s="24"/>
      <c r="P13" s="24">
        <f>COUNTIFS($J:$J,"SFO",$K:$K,"756",$L:$L,"CA")</f>
        <v>1</v>
      </c>
      <c r="Q13" s="24">
        <f>COUNTIFS($J:$J,"LAX",$K:$K,"756",$L:$L,"CA")</f>
        <v>4</v>
      </c>
      <c r="R13" s="24">
        <f>COUNTIFS($J:$J,"DEN",$K:$K,"756",$L:$L,"CA")</f>
        <v>0</v>
      </c>
      <c r="S13" s="24">
        <f>COUNTIFS($J:$J,"IAH",$K:$K,"756",$L:$L,"CA")</f>
        <v>1</v>
      </c>
      <c r="T13" s="24">
        <f>COUNTIFS($J:$J,"ORD",$K:$K,"756",$L:$L,"CA")</f>
        <v>7</v>
      </c>
      <c r="U13" s="24"/>
      <c r="V13" s="24">
        <f>COUNTIFS($J:$J,"DCA",$K:$K,"756",$L:$L,"CA")</f>
        <v>1</v>
      </c>
      <c r="W13" s="24">
        <f>COUNTIFS($J:$J,"EWR",$K:$K,"756",$L:$L,"CA")</f>
        <v>5</v>
      </c>
      <c r="X13" s="22">
        <f t="shared" si="4"/>
        <v>19</v>
      </c>
    </row>
    <row r="14" spans="1:24" x14ac:dyDescent="0.2">
      <c r="A14" s="1">
        <f t="shared" si="3"/>
        <v>11</v>
      </c>
      <c r="B14" s="6" t="s">
        <v>118</v>
      </c>
      <c r="C14" s="7" t="str">
        <f>VLOOKUP(B14,[1]Assign3!$A:$B,2,FALSE)</f>
        <v>Phelps, Richard</v>
      </c>
      <c r="D14" s="7">
        <v>5166</v>
      </c>
      <c r="E14" s="7" t="s">
        <v>249</v>
      </c>
      <c r="F14" s="7">
        <v>240.34</v>
      </c>
      <c r="G14" s="7">
        <v>60</v>
      </c>
      <c r="H14" s="14">
        <v>23</v>
      </c>
      <c r="I14" s="15">
        <v>44134</v>
      </c>
      <c r="J14" s="15" t="str">
        <f t="shared" si="0"/>
        <v>DCA</v>
      </c>
      <c r="K14" s="15" t="str">
        <f t="shared" si="1"/>
        <v>756</v>
      </c>
      <c r="L14" s="15" t="str">
        <f t="shared" si="2"/>
        <v>FO</v>
      </c>
      <c r="N14" s="21" t="s">
        <v>299</v>
      </c>
      <c r="O14" s="25"/>
      <c r="P14" s="25">
        <f>COUNTIFS($J:$J,"SFO",$K:$K,"756",$L:$L,"FO")</f>
        <v>0</v>
      </c>
      <c r="Q14" s="25">
        <f>COUNTIFS($J:$J,"LAX",$K:$K,"756",$L:$L,"FO")</f>
        <v>1</v>
      </c>
      <c r="R14" s="25">
        <f>COUNTIFS($J:$J,"DEN",$K:$K,"756",$L:$L,"FO")</f>
        <v>1</v>
      </c>
      <c r="S14" s="25">
        <f>COUNTIFS($J:$J,"IAH",$K:$K,"756",$L:$L,"FO")</f>
        <v>0</v>
      </c>
      <c r="T14" s="25">
        <f>COUNTIFS($J:$J,"ORD",$K:$K,"756",$L:$L,"FO")</f>
        <v>1</v>
      </c>
      <c r="U14" s="25"/>
      <c r="V14" s="25">
        <f>COUNTIFS($J:$J,"DCA",$K:$K,"756",$L:$L,"FO")</f>
        <v>2</v>
      </c>
      <c r="W14" s="25">
        <f>COUNTIFS($J:$J,"EWR",$K:$K,"756",$L:$L,"FO")</f>
        <v>5</v>
      </c>
      <c r="X14" s="22">
        <f t="shared" si="4"/>
        <v>10</v>
      </c>
    </row>
    <row r="15" spans="1:24" x14ac:dyDescent="0.2">
      <c r="A15" s="1">
        <f t="shared" si="3"/>
        <v>12</v>
      </c>
      <c r="B15" s="3" t="s">
        <v>125</v>
      </c>
      <c r="C15" s="4" t="str">
        <f>VLOOKUP(B15,[1]Assign3!$A:$B,2,FALSE)</f>
        <v>Dixon, Rollin</v>
      </c>
      <c r="D15" s="4">
        <v>8237</v>
      </c>
      <c r="E15" s="4" t="s">
        <v>249</v>
      </c>
      <c r="F15" s="4">
        <v>198.82</v>
      </c>
      <c r="G15" s="4">
        <v>61</v>
      </c>
      <c r="H15" s="13">
        <v>20</v>
      </c>
      <c r="I15" s="5">
        <v>44134</v>
      </c>
      <c r="J15" s="15" t="str">
        <f t="shared" si="0"/>
        <v>DCA</v>
      </c>
      <c r="K15" s="15" t="str">
        <f t="shared" si="1"/>
        <v>756</v>
      </c>
      <c r="L15" s="15" t="str">
        <f t="shared" si="2"/>
        <v>FO</v>
      </c>
      <c r="N15" s="21" t="s">
        <v>300</v>
      </c>
      <c r="O15" s="24">
        <f>COUNTIFS($J:$J,"GUM",$K:$K,"737",$L:$L,"CA")</f>
        <v>2</v>
      </c>
      <c r="P15" s="24">
        <f>COUNTIFS($J:$J,"SFO",$K:$K,"737",$L:$L,"CA")</f>
        <v>5</v>
      </c>
      <c r="Q15" s="24">
        <f>COUNTIFS($J:$J,"LAX",$K:$K,"737",$L:$L,"CA")</f>
        <v>5</v>
      </c>
      <c r="R15" s="24">
        <f>COUNTIFS($J:$J,"DEN",$K:$K,"737",$L:$L,"CA")</f>
        <v>7</v>
      </c>
      <c r="S15" s="24">
        <f>COUNTIFS($J:$J,"IAH",$K:$K,"737",$L:$L,"CA")</f>
        <v>11</v>
      </c>
      <c r="T15" s="24">
        <f>COUNTIFS($J:$J,"ORD",$K:$K,"737",$L:$L,"CA")</f>
        <v>6</v>
      </c>
      <c r="U15" s="24">
        <f>COUNTIFS($J:$J,"CLE",$K:$K,"737",$L:$L,"CA")</f>
        <v>3</v>
      </c>
      <c r="V15" s="24">
        <f>COUNTIFS($J:$J,"DCA",$K:$K,"737",$L:$L,"CA")</f>
        <v>5</v>
      </c>
      <c r="W15" s="24">
        <f>COUNTIFS($J:$J,"EWR",$K:$K,"737",$L:$L,"CA")</f>
        <v>3</v>
      </c>
      <c r="X15" s="22">
        <f t="shared" si="4"/>
        <v>47</v>
      </c>
    </row>
    <row r="16" spans="1:24" x14ac:dyDescent="0.2">
      <c r="A16" s="1">
        <f t="shared" si="3"/>
        <v>13</v>
      </c>
      <c r="B16" s="6" t="s">
        <v>166</v>
      </c>
      <c r="C16" s="7" t="str">
        <f>VLOOKUP(B16,[1]Assign3!$A:$B,2,FALSE)</f>
        <v>Merrick, Peter</v>
      </c>
      <c r="D16" s="7">
        <v>1518</v>
      </c>
      <c r="E16" s="7" t="s">
        <v>262</v>
      </c>
      <c r="F16" s="7">
        <v>240.34</v>
      </c>
      <c r="G16" s="7">
        <v>62</v>
      </c>
      <c r="H16" s="14">
        <v>31</v>
      </c>
      <c r="I16" s="15">
        <v>44134</v>
      </c>
      <c r="J16" s="15" t="str">
        <f t="shared" si="0"/>
        <v>DCA</v>
      </c>
      <c r="K16" s="15" t="str">
        <f t="shared" si="1"/>
        <v>777</v>
      </c>
      <c r="L16" s="15" t="str">
        <f t="shared" si="2"/>
        <v>FO</v>
      </c>
      <c r="N16" s="21" t="s">
        <v>301</v>
      </c>
      <c r="O16" s="25">
        <f>COUNTIFS($J:$J,"GUM",$K:$K,"737",$L:$L,"FO")</f>
        <v>0</v>
      </c>
      <c r="P16" s="25">
        <f>COUNTIFS($J:$J,"SFO",$K:$K,"737",$L:$L,"FO")</f>
        <v>0</v>
      </c>
      <c r="Q16" s="25">
        <f>COUNTIFS($J:$J,"LAX",$K:$K,"737",$L:$L,"FO")</f>
        <v>3</v>
      </c>
      <c r="R16" s="25">
        <f>COUNTIFS($J:$J,"DEN",$K:$K,"737",$L:$L,"FO")</f>
        <v>3</v>
      </c>
      <c r="S16" s="25">
        <f>COUNTIFS($J:$J,"IAH",$K:$K,"737",$L:$L,"FO")</f>
        <v>2</v>
      </c>
      <c r="T16" s="25">
        <f>COUNTIFS($J:$J,"ORD",$K:$K,"737",$L:$L,"FO")</f>
        <v>1</v>
      </c>
      <c r="U16" s="25">
        <f>COUNTIFS($J:$J,"CLE",$K:$K,"737",$L:$L,"FO")</f>
        <v>0</v>
      </c>
      <c r="V16" s="25">
        <f>COUNTIFS($J:$J,"DCA",$K:$K,"737",$L:$L,"FO")</f>
        <v>0</v>
      </c>
      <c r="W16" s="25">
        <f>COUNTIFS($J:$J,"EWR",$K:$K,"737",$L:$L,"FO")</f>
        <v>1</v>
      </c>
      <c r="X16" s="22">
        <f t="shared" si="4"/>
        <v>10</v>
      </c>
    </row>
    <row r="17" spans="1:24" x14ac:dyDescent="0.2">
      <c r="A17" s="1">
        <f t="shared" si="3"/>
        <v>14</v>
      </c>
      <c r="B17" s="3" t="s">
        <v>171</v>
      </c>
      <c r="C17" s="4" t="str">
        <f>VLOOKUP(B17,[1]Assign3!$A:$B,2,FALSE)</f>
        <v>Smith, Monica</v>
      </c>
      <c r="D17" s="4">
        <v>2393</v>
      </c>
      <c r="E17" s="4" t="s">
        <v>262</v>
      </c>
      <c r="F17" s="4">
        <v>240.34</v>
      </c>
      <c r="G17" s="4">
        <v>59</v>
      </c>
      <c r="H17" s="13">
        <v>28</v>
      </c>
      <c r="I17" s="5">
        <v>44134</v>
      </c>
      <c r="J17" s="15" t="str">
        <f t="shared" si="0"/>
        <v>DCA</v>
      </c>
      <c r="K17" s="15" t="str">
        <f t="shared" si="1"/>
        <v>777</v>
      </c>
      <c r="L17" s="15" t="str">
        <f t="shared" si="2"/>
        <v>FO</v>
      </c>
      <c r="N17" s="21" t="s">
        <v>302</v>
      </c>
      <c r="O17" s="24"/>
      <c r="P17" s="24">
        <f>COUNTIFS($J:$J,"SFO",$K:$K,"320",$L:$L,"CA")</f>
        <v>6</v>
      </c>
      <c r="Q17" s="24">
        <f>COUNTIFS($J:$J,"LAX",$K:$K,"320",$L:$L,"CA")</f>
        <v>2</v>
      </c>
      <c r="R17" s="24">
        <f>COUNTIFS($J:$J,"DEN",$K:$K,"320",$L:$L,"CA")</f>
        <v>4</v>
      </c>
      <c r="S17" s="24">
        <f>COUNTIFS($J:$J,"IAH",$K:$K,"320",$L:$L,"CA")</f>
        <v>4</v>
      </c>
      <c r="T17" s="24">
        <f>COUNTIFS($J:$J,"ORD",$K:$K,"320",$L:$L,"CA")</f>
        <v>9</v>
      </c>
      <c r="U17" s="24"/>
      <c r="V17" s="24">
        <f>COUNTIFS($J:$J,"DCA",$K:$K,"320",$L:$L,"CA")</f>
        <v>1</v>
      </c>
      <c r="W17" s="24">
        <f>COUNTIFS($J:$J,"EWR",$K:$K,"320",$L:$L,"CA")</f>
        <v>2</v>
      </c>
      <c r="X17" s="22">
        <f t="shared" si="4"/>
        <v>28</v>
      </c>
    </row>
    <row r="18" spans="1:24" ht="13.5" thickBot="1" x14ac:dyDescent="0.25">
      <c r="A18" s="1">
        <f t="shared" si="3"/>
        <v>15</v>
      </c>
      <c r="B18" s="6" t="s">
        <v>170</v>
      </c>
      <c r="C18" s="7" t="str">
        <f>VLOOKUP(B18,[1]Assign3!$A:$B,2,FALSE)</f>
        <v>Norman, Einar</v>
      </c>
      <c r="D18" s="7">
        <v>2468</v>
      </c>
      <c r="E18" s="7" t="s">
        <v>262</v>
      </c>
      <c r="F18" s="7">
        <v>240.34</v>
      </c>
      <c r="G18" s="7">
        <v>63</v>
      </c>
      <c r="H18" s="14">
        <v>27</v>
      </c>
      <c r="I18" s="15">
        <v>44134</v>
      </c>
      <c r="J18" s="15" t="str">
        <f t="shared" si="0"/>
        <v>DCA</v>
      </c>
      <c r="K18" s="15" t="str">
        <f t="shared" si="1"/>
        <v>777</v>
      </c>
      <c r="L18" s="15" t="str">
        <f t="shared" si="2"/>
        <v>FO</v>
      </c>
      <c r="N18" s="21" t="s">
        <v>303</v>
      </c>
      <c r="O18" s="25"/>
      <c r="P18" s="25">
        <f>COUNTIFS($J:$J,"SFO",$K:$K,"320",$L:$L,"FO")</f>
        <v>1</v>
      </c>
      <c r="Q18" s="25">
        <f>COUNTIFS($J:$J,"LAX",$K:$K,"320",$L:$L,"FO")</f>
        <v>2</v>
      </c>
      <c r="R18" s="25">
        <f>COUNTIFS($J:$J,"DEN",$K:$K,"320",$L:$L,"FO")</f>
        <v>2</v>
      </c>
      <c r="S18" s="25">
        <f>COUNTIFS($J:$J,"IAH",$K:$K,"320",$L:$L,"FO")</f>
        <v>2</v>
      </c>
      <c r="T18" s="25">
        <f>COUNTIFS($J:$J,"ORD",$K:$K,"320",$L:$L,"FO")</f>
        <v>1</v>
      </c>
      <c r="U18" s="25"/>
      <c r="V18" s="25">
        <f>COUNTIFS($J:$J,"DCA",$K:$K,"320",$L:$L,"FO")</f>
        <v>0</v>
      </c>
      <c r="W18" s="25">
        <f>COUNTIFS($J:$J,"EWR",$K:$K,"320",$L:$L,"FO")</f>
        <v>0</v>
      </c>
      <c r="X18" s="22">
        <f t="shared" si="4"/>
        <v>8</v>
      </c>
    </row>
    <row r="19" spans="1:24" ht="13.5" thickBot="1" x14ac:dyDescent="0.25">
      <c r="A19" s="1">
        <f t="shared" si="3"/>
        <v>16</v>
      </c>
      <c r="B19" s="3" t="s">
        <v>186</v>
      </c>
      <c r="C19" s="4" t="str">
        <f>VLOOKUP(B19,[1]Assign3!$A:$B,2,FALSE)</f>
        <v>Carrickhoff, Brent</v>
      </c>
      <c r="D19" s="4">
        <v>1258</v>
      </c>
      <c r="E19" s="4" t="s">
        <v>263</v>
      </c>
      <c r="F19" s="4">
        <v>351.87</v>
      </c>
      <c r="G19" s="4">
        <v>62</v>
      </c>
      <c r="H19" s="13">
        <v>33</v>
      </c>
      <c r="I19" s="5">
        <v>44287</v>
      </c>
      <c r="J19" s="15" t="str">
        <f t="shared" si="0"/>
        <v>DCA</v>
      </c>
      <c r="K19" s="15" t="str">
        <f t="shared" si="1"/>
        <v>787</v>
      </c>
      <c r="L19" s="15" t="str">
        <f t="shared" si="2"/>
        <v>CA</v>
      </c>
      <c r="N19" s="22" t="s">
        <v>293</v>
      </c>
      <c r="O19" s="22">
        <f>SUM(O9:O18)</f>
        <v>2</v>
      </c>
      <c r="P19" s="22">
        <f t="shared" ref="P19:W19" si="5">SUM(P9:P18)</f>
        <v>46</v>
      </c>
      <c r="Q19" s="22">
        <f t="shared" si="5"/>
        <v>21</v>
      </c>
      <c r="R19" s="22">
        <f t="shared" si="5"/>
        <v>25</v>
      </c>
      <c r="S19" s="22">
        <f t="shared" si="5"/>
        <v>25</v>
      </c>
      <c r="T19" s="22">
        <f t="shared" si="5"/>
        <v>37</v>
      </c>
      <c r="U19" s="22">
        <f t="shared" si="5"/>
        <v>3</v>
      </c>
      <c r="V19" s="22">
        <f t="shared" si="5"/>
        <v>16</v>
      </c>
      <c r="W19" s="22">
        <f t="shared" si="5"/>
        <v>39</v>
      </c>
      <c r="X19" s="26">
        <f>SUM(X9:X18)</f>
        <v>214</v>
      </c>
    </row>
    <row r="20" spans="1:24" x14ac:dyDescent="0.2">
      <c r="A20" s="1">
        <f t="shared" si="3"/>
        <v>17</v>
      </c>
      <c r="B20" s="6" t="s">
        <v>176</v>
      </c>
      <c r="C20" s="7" t="str">
        <f>VLOOKUP(B20,[1]Assign3!$A:$B,2,FALSE)</f>
        <v>Renno, Scott</v>
      </c>
      <c r="D20" s="7">
        <v>1352</v>
      </c>
      <c r="E20" s="7" t="s">
        <v>263</v>
      </c>
      <c r="F20" s="7">
        <v>351.87</v>
      </c>
      <c r="G20" s="7">
        <v>60</v>
      </c>
      <c r="H20" s="14">
        <v>33</v>
      </c>
      <c r="I20" s="15">
        <v>44287</v>
      </c>
      <c r="J20" s="15" t="str">
        <f t="shared" si="0"/>
        <v>DCA</v>
      </c>
      <c r="K20" s="15" t="str">
        <f t="shared" si="1"/>
        <v>787</v>
      </c>
      <c r="L20" s="15" t="str">
        <f t="shared" si="2"/>
        <v>CA</v>
      </c>
    </row>
    <row r="21" spans="1:24" x14ac:dyDescent="0.2">
      <c r="A21" s="1">
        <f t="shared" si="3"/>
        <v>18</v>
      </c>
      <c r="B21" s="3" t="s">
        <v>197</v>
      </c>
      <c r="C21" s="4" t="str">
        <f>VLOOKUP(B21,[1]Assign3!$A:$B,2,FALSE)</f>
        <v>Hamilton, Caleb</v>
      </c>
      <c r="D21" s="4">
        <v>2182</v>
      </c>
      <c r="E21" s="4" t="s">
        <v>263</v>
      </c>
      <c r="F21" s="4">
        <v>351.87</v>
      </c>
      <c r="G21" s="4">
        <v>58</v>
      </c>
      <c r="H21" s="13">
        <v>29</v>
      </c>
      <c r="I21" s="5">
        <v>44287</v>
      </c>
      <c r="J21" s="15" t="str">
        <f t="shared" si="0"/>
        <v>DCA</v>
      </c>
      <c r="K21" s="15" t="str">
        <f t="shared" si="1"/>
        <v>787</v>
      </c>
      <c r="L21" s="15" t="str">
        <f t="shared" si="2"/>
        <v>CA</v>
      </c>
    </row>
    <row r="22" spans="1:24" x14ac:dyDescent="0.2">
      <c r="A22" s="1">
        <f t="shared" si="3"/>
        <v>19</v>
      </c>
      <c r="B22" s="6" t="s">
        <v>216</v>
      </c>
      <c r="C22" s="7" t="str">
        <f>VLOOKUP(B22,[1]Assign3!$A:$B,2,FALSE)</f>
        <v>Haughton, David</v>
      </c>
      <c r="D22" s="7">
        <v>3898</v>
      </c>
      <c r="E22" s="7" t="s">
        <v>275</v>
      </c>
      <c r="F22" s="7">
        <v>240.34</v>
      </c>
      <c r="G22" s="7">
        <v>58</v>
      </c>
      <c r="H22" s="14">
        <v>24</v>
      </c>
      <c r="I22" s="15">
        <v>44287</v>
      </c>
      <c r="J22" s="15" t="str">
        <f t="shared" si="0"/>
        <v>DCA</v>
      </c>
      <c r="K22" s="15" t="str">
        <f t="shared" si="1"/>
        <v>787</v>
      </c>
      <c r="L22" s="15" t="str">
        <f t="shared" si="2"/>
        <v>FO</v>
      </c>
    </row>
    <row r="23" spans="1:24" x14ac:dyDescent="0.2">
      <c r="A23" s="1">
        <f t="shared" si="3"/>
        <v>20</v>
      </c>
      <c r="B23" s="3" t="s">
        <v>9</v>
      </c>
      <c r="C23" s="4" t="str">
        <f>VLOOKUP(B23,[1]Assign3!$A:$B,2,FALSE)</f>
        <v>Allen, Peter</v>
      </c>
      <c r="D23" s="4">
        <v>1198</v>
      </c>
      <c r="E23" s="4" t="s">
        <v>218</v>
      </c>
      <c r="F23" s="4">
        <v>277.70999999999998</v>
      </c>
      <c r="G23" s="4">
        <v>61</v>
      </c>
      <c r="H23" s="13">
        <v>31</v>
      </c>
      <c r="I23" s="5">
        <v>44134</v>
      </c>
      <c r="J23" s="15" t="str">
        <f t="shared" si="0"/>
        <v>DEN</v>
      </c>
      <c r="K23" s="15" t="str">
        <f t="shared" si="1"/>
        <v>320</v>
      </c>
      <c r="L23" s="15" t="str">
        <f t="shared" si="2"/>
        <v>CA</v>
      </c>
    </row>
    <row r="24" spans="1:24" x14ac:dyDescent="0.2">
      <c r="A24" s="1">
        <f t="shared" si="3"/>
        <v>21</v>
      </c>
      <c r="B24" s="6" t="s">
        <v>15</v>
      </c>
      <c r="C24" s="7" t="str">
        <f>VLOOKUP(B24,[1]Assign3!$A:$B,2,FALSE)</f>
        <v>Mc Casky, Michael</v>
      </c>
      <c r="D24" s="7">
        <v>1832</v>
      </c>
      <c r="E24" s="7" t="s">
        <v>218</v>
      </c>
      <c r="F24" s="7">
        <v>277.70999999999998</v>
      </c>
      <c r="G24" s="7">
        <v>61</v>
      </c>
      <c r="H24" s="14">
        <v>30</v>
      </c>
      <c r="I24" s="15">
        <v>44134</v>
      </c>
      <c r="J24" s="15" t="str">
        <f t="shared" si="0"/>
        <v>DEN</v>
      </c>
      <c r="K24" s="15" t="str">
        <f t="shared" si="1"/>
        <v>320</v>
      </c>
      <c r="L24" s="15" t="str">
        <f t="shared" si="2"/>
        <v>CA</v>
      </c>
    </row>
    <row r="25" spans="1:24" x14ac:dyDescent="0.2">
      <c r="A25" s="1">
        <f t="shared" si="3"/>
        <v>22</v>
      </c>
      <c r="B25" s="3" t="s">
        <v>28</v>
      </c>
      <c r="C25" s="4" t="str">
        <f>VLOOKUP(B25,[1]Assign3!$A:$B,2,FALSE)</f>
        <v>Kaliamos, Jim</v>
      </c>
      <c r="D25" s="4">
        <v>2190</v>
      </c>
      <c r="E25" s="4" t="s">
        <v>218</v>
      </c>
      <c r="F25" s="4">
        <v>277.70999999999998</v>
      </c>
      <c r="G25" s="4">
        <v>59</v>
      </c>
      <c r="H25" s="13">
        <v>29</v>
      </c>
      <c r="I25" s="5">
        <v>44134</v>
      </c>
      <c r="J25" s="15" t="str">
        <f t="shared" si="0"/>
        <v>DEN</v>
      </c>
      <c r="K25" s="15" t="str">
        <f t="shared" si="1"/>
        <v>320</v>
      </c>
      <c r="L25" s="15" t="str">
        <f t="shared" si="2"/>
        <v>CA</v>
      </c>
    </row>
    <row r="26" spans="1:24" x14ac:dyDescent="0.2">
      <c r="A26" s="1">
        <f t="shared" si="3"/>
        <v>23</v>
      </c>
      <c r="B26" s="6" t="s">
        <v>33</v>
      </c>
      <c r="C26" s="7" t="str">
        <f>VLOOKUP(B26,[1]Assign3!$A:$B,2,FALSE)</f>
        <v>Slogic, Frank</v>
      </c>
      <c r="D26" s="7">
        <v>6559</v>
      </c>
      <c r="E26" s="7" t="s">
        <v>218</v>
      </c>
      <c r="F26" s="7">
        <v>277.70999999999998</v>
      </c>
      <c r="G26" s="7">
        <v>64</v>
      </c>
      <c r="H26" s="14">
        <v>22</v>
      </c>
      <c r="I26" s="15">
        <v>44134</v>
      </c>
      <c r="J26" s="15" t="str">
        <f t="shared" si="0"/>
        <v>DEN</v>
      </c>
      <c r="K26" s="15" t="str">
        <f t="shared" si="1"/>
        <v>320</v>
      </c>
      <c r="L26" s="15" t="str">
        <f t="shared" si="2"/>
        <v>CA</v>
      </c>
    </row>
    <row r="27" spans="1:24" x14ac:dyDescent="0.2">
      <c r="A27" s="1">
        <f t="shared" si="3"/>
        <v>24</v>
      </c>
      <c r="B27" s="3" t="s">
        <v>36</v>
      </c>
      <c r="C27" s="4" t="str">
        <f>VLOOKUP(B27,[1]Assign3!$A:$B,2,FALSE)</f>
        <v>Wetzel, Robert</v>
      </c>
      <c r="D27" s="4">
        <v>3568</v>
      </c>
      <c r="E27" s="4" t="s">
        <v>225</v>
      </c>
      <c r="F27" s="4">
        <v>189.68</v>
      </c>
      <c r="G27" s="4">
        <v>60</v>
      </c>
      <c r="H27" s="13">
        <v>25</v>
      </c>
      <c r="I27" s="5">
        <v>44134</v>
      </c>
      <c r="J27" s="15" t="str">
        <f t="shared" si="0"/>
        <v>DEN</v>
      </c>
      <c r="K27" s="15" t="str">
        <f t="shared" si="1"/>
        <v>320</v>
      </c>
      <c r="L27" s="15" t="str">
        <f t="shared" si="2"/>
        <v>FO</v>
      </c>
    </row>
    <row r="28" spans="1:24" x14ac:dyDescent="0.2">
      <c r="A28" s="1">
        <f t="shared" si="3"/>
        <v>25</v>
      </c>
      <c r="B28" s="6" t="s">
        <v>38</v>
      </c>
      <c r="C28" s="7" t="str">
        <f>VLOOKUP(B28,[1]Assign3!$A:$B,2,FALSE)</f>
        <v>Higgins, Floran</v>
      </c>
      <c r="D28" s="7">
        <v>8406</v>
      </c>
      <c r="E28" s="7" t="s">
        <v>225</v>
      </c>
      <c r="F28" s="7">
        <v>277.70999999999998</v>
      </c>
      <c r="G28" s="7">
        <v>63</v>
      </c>
      <c r="H28" s="14">
        <v>20</v>
      </c>
      <c r="I28" s="15">
        <v>44134</v>
      </c>
      <c r="J28" s="15" t="str">
        <f t="shared" si="0"/>
        <v>DEN</v>
      </c>
      <c r="K28" s="15" t="str">
        <f t="shared" si="1"/>
        <v>320</v>
      </c>
      <c r="L28" s="15" t="str">
        <f t="shared" si="2"/>
        <v>FO</v>
      </c>
    </row>
    <row r="29" spans="1:24" x14ac:dyDescent="0.2">
      <c r="A29" s="1">
        <f t="shared" si="3"/>
        <v>26</v>
      </c>
      <c r="B29" s="3" t="s">
        <v>51</v>
      </c>
      <c r="C29" s="4" t="str">
        <f>VLOOKUP(B29,[1]Assign3!$A:$B,2,FALSE)</f>
        <v>Work, Douglas</v>
      </c>
      <c r="D29" s="4">
        <v>1572</v>
      </c>
      <c r="E29" s="4" t="s">
        <v>232</v>
      </c>
      <c r="F29" s="4">
        <v>281.66000000000003</v>
      </c>
      <c r="G29" s="4">
        <v>64</v>
      </c>
      <c r="H29" s="13">
        <v>31</v>
      </c>
      <c r="I29" s="5">
        <v>44134</v>
      </c>
      <c r="J29" s="15" t="str">
        <f t="shared" si="0"/>
        <v>DEN</v>
      </c>
      <c r="K29" s="15" t="str">
        <f t="shared" si="1"/>
        <v>737</v>
      </c>
      <c r="L29" s="15" t="str">
        <f t="shared" si="2"/>
        <v>CA</v>
      </c>
    </row>
    <row r="30" spans="1:24" x14ac:dyDescent="0.2">
      <c r="A30" s="1">
        <f t="shared" si="3"/>
        <v>27</v>
      </c>
      <c r="B30" s="6" t="s">
        <v>64</v>
      </c>
      <c r="C30" s="7" t="str">
        <f>VLOOKUP(B30,[1]Assign3!$A:$B,2,FALSE)</f>
        <v>Morgan, Richard</v>
      </c>
      <c r="D30" s="7">
        <v>1781</v>
      </c>
      <c r="E30" s="7" t="s">
        <v>232</v>
      </c>
      <c r="F30" s="7">
        <v>281.66000000000003</v>
      </c>
      <c r="G30" s="7">
        <v>61</v>
      </c>
      <c r="H30" s="14">
        <v>26</v>
      </c>
      <c r="I30" s="15">
        <v>44134</v>
      </c>
      <c r="J30" s="15" t="str">
        <f t="shared" si="0"/>
        <v>DEN</v>
      </c>
      <c r="K30" s="15" t="str">
        <f t="shared" si="1"/>
        <v>737</v>
      </c>
      <c r="L30" s="15" t="str">
        <f t="shared" si="2"/>
        <v>CA</v>
      </c>
    </row>
    <row r="31" spans="1:24" x14ac:dyDescent="0.2">
      <c r="A31" s="1">
        <f t="shared" si="3"/>
        <v>28</v>
      </c>
      <c r="B31" s="3" t="s">
        <v>65</v>
      </c>
      <c r="C31" s="4" t="str">
        <f>VLOOKUP(B31,[1]Assign3!$A:$B,2,FALSE)</f>
        <v>Parsons, Lori</v>
      </c>
      <c r="D31" s="4">
        <v>1789</v>
      </c>
      <c r="E31" s="4" t="s">
        <v>232</v>
      </c>
      <c r="F31" s="4">
        <v>281.66000000000003</v>
      </c>
      <c r="G31" s="4">
        <v>61</v>
      </c>
      <c r="H31" s="13">
        <v>30</v>
      </c>
      <c r="I31" s="5">
        <v>44134</v>
      </c>
      <c r="J31" s="15" t="str">
        <f t="shared" si="0"/>
        <v>DEN</v>
      </c>
      <c r="K31" s="15" t="str">
        <f t="shared" si="1"/>
        <v>737</v>
      </c>
      <c r="L31" s="15" t="str">
        <f t="shared" si="2"/>
        <v>CA</v>
      </c>
    </row>
    <row r="32" spans="1:24" x14ac:dyDescent="0.2">
      <c r="A32" s="1">
        <f t="shared" si="3"/>
        <v>29</v>
      </c>
      <c r="B32" s="6" t="s">
        <v>48</v>
      </c>
      <c r="C32" s="7" t="str">
        <f>VLOOKUP(B32,[1]Assign3!$A:$B,2,FALSE)</f>
        <v>Johnson, Mark</v>
      </c>
      <c r="D32" s="7">
        <v>2431</v>
      </c>
      <c r="E32" s="7" t="s">
        <v>232</v>
      </c>
      <c r="F32" s="7">
        <v>281.66000000000003</v>
      </c>
      <c r="G32" s="7">
        <v>62</v>
      </c>
      <c r="H32" s="14">
        <v>27</v>
      </c>
      <c r="I32" s="15">
        <v>44134</v>
      </c>
      <c r="J32" s="15" t="str">
        <f t="shared" si="0"/>
        <v>DEN</v>
      </c>
      <c r="K32" s="15" t="str">
        <f t="shared" si="1"/>
        <v>737</v>
      </c>
      <c r="L32" s="15" t="str">
        <f t="shared" si="2"/>
        <v>CA</v>
      </c>
    </row>
    <row r="33" spans="1:12" x14ac:dyDescent="0.2">
      <c r="A33" s="1">
        <f t="shared" si="3"/>
        <v>30</v>
      </c>
      <c r="B33" s="3" t="s">
        <v>47</v>
      </c>
      <c r="C33" s="4" t="str">
        <f>VLOOKUP(B33,[1]Assign3!$A:$B,2,FALSE)</f>
        <v>Schweiss, Charles</v>
      </c>
      <c r="D33" s="4">
        <v>2715</v>
      </c>
      <c r="E33" s="4" t="s">
        <v>232</v>
      </c>
      <c r="F33" s="4">
        <v>281.66000000000003</v>
      </c>
      <c r="G33" s="4">
        <v>61</v>
      </c>
      <c r="H33" s="13">
        <v>26</v>
      </c>
      <c r="I33" s="5">
        <v>44134</v>
      </c>
      <c r="J33" s="15" t="str">
        <f t="shared" si="0"/>
        <v>DEN</v>
      </c>
      <c r="K33" s="15" t="str">
        <f t="shared" si="1"/>
        <v>737</v>
      </c>
      <c r="L33" s="15" t="str">
        <f t="shared" si="2"/>
        <v>CA</v>
      </c>
    </row>
    <row r="34" spans="1:12" x14ac:dyDescent="0.2">
      <c r="A34" s="1">
        <f t="shared" si="3"/>
        <v>31</v>
      </c>
      <c r="B34" s="6" t="s">
        <v>59</v>
      </c>
      <c r="C34" s="7" t="str">
        <f>VLOOKUP(B34,[1]Assign3!$A:$B,2,FALSE)</f>
        <v>Manley, George</v>
      </c>
      <c r="D34" s="7">
        <v>4946</v>
      </c>
      <c r="E34" s="7" t="s">
        <v>232</v>
      </c>
      <c r="F34" s="7">
        <v>281.66000000000003</v>
      </c>
      <c r="G34" s="7">
        <v>60</v>
      </c>
      <c r="H34" s="14">
        <v>23</v>
      </c>
      <c r="I34" s="15">
        <v>44134</v>
      </c>
      <c r="J34" s="15" t="str">
        <f t="shared" si="0"/>
        <v>DEN</v>
      </c>
      <c r="K34" s="15" t="str">
        <f t="shared" si="1"/>
        <v>737</v>
      </c>
      <c r="L34" s="15" t="str">
        <f t="shared" si="2"/>
        <v>CA</v>
      </c>
    </row>
    <row r="35" spans="1:12" x14ac:dyDescent="0.2">
      <c r="A35" s="1">
        <f t="shared" si="3"/>
        <v>32</v>
      </c>
      <c r="B35" s="3" t="s">
        <v>69</v>
      </c>
      <c r="C35" s="4" t="str">
        <f>VLOOKUP(B35,[1]Assign3!$A:$B,2,FALSE)</f>
        <v>Montanye, Karen</v>
      </c>
      <c r="D35" s="4">
        <v>7339</v>
      </c>
      <c r="E35" s="4" t="s">
        <v>232</v>
      </c>
      <c r="F35" s="4">
        <v>281.66000000000003</v>
      </c>
      <c r="G35" s="4">
        <v>57</v>
      </c>
      <c r="H35" s="13">
        <v>21</v>
      </c>
      <c r="I35" s="5">
        <v>44134</v>
      </c>
      <c r="J35" s="15" t="str">
        <f t="shared" si="0"/>
        <v>DEN</v>
      </c>
      <c r="K35" s="15" t="str">
        <f t="shared" si="1"/>
        <v>737</v>
      </c>
      <c r="L35" s="15" t="str">
        <f t="shared" si="2"/>
        <v>CA</v>
      </c>
    </row>
    <row r="36" spans="1:12" x14ac:dyDescent="0.2">
      <c r="A36" s="1">
        <f t="shared" si="3"/>
        <v>33</v>
      </c>
      <c r="B36" s="6" t="s">
        <v>91</v>
      </c>
      <c r="C36" s="7" t="str">
        <f>VLOOKUP(B36,[1]Assign3!$A:$B,2,FALSE)</f>
        <v>Kelvin, Michael</v>
      </c>
      <c r="D36" s="7">
        <v>7843</v>
      </c>
      <c r="E36" s="7" t="s">
        <v>240</v>
      </c>
      <c r="F36" s="7">
        <v>192.38</v>
      </c>
      <c r="G36" s="7">
        <v>60</v>
      </c>
      <c r="H36" s="14">
        <v>20</v>
      </c>
      <c r="I36" s="15">
        <v>44134</v>
      </c>
      <c r="J36" s="15" t="str">
        <f t="shared" si="0"/>
        <v>DEN</v>
      </c>
      <c r="K36" s="15" t="str">
        <f t="shared" si="1"/>
        <v>737</v>
      </c>
      <c r="L36" s="15" t="str">
        <f t="shared" si="2"/>
        <v>FO</v>
      </c>
    </row>
    <row r="37" spans="1:12" x14ac:dyDescent="0.2">
      <c r="A37" s="1">
        <f t="shared" si="3"/>
        <v>34</v>
      </c>
      <c r="B37" s="3" t="s">
        <v>93</v>
      </c>
      <c r="C37" s="4" t="str">
        <f>VLOOKUP(B37,[1]Assign3!$A:$B,2,FALSE)</f>
        <v>Spicer, Thomas</v>
      </c>
      <c r="D37" s="4">
        <v>8428</v>
      </c>
      <c r="E37" s="4" t="s">
        <v>240</v>
      </c>
      <c r="F37" s="4">
        <v>232.89</v>
      </c>
      <c r="G37" s="4">
        <v>62</v>
      </c>
      <c r="H37" s="13">
        <v>20</v>
      </c>
      <c r="I37" s="5">
        <v>44134</v>
      </c>
      <c r="J37" s="15" t="str">
        <f t="shared" si="0"/>
        <v>DEN</v>
      </c>
      <c r="K37" s="15" t="str">
        <f t="shared" si="1"/>
        <v>737</v>
      </c>
      <c r="L37" s="15" t="str">
        <f t="shared" si="2"/>
        <v>FO</v>
      </c>
    </row>
    <row r="38" spans="1:12" x14ac:dyDescent="0.2">
      <c r="A38" s="1">
        <f t="shared" si="3"/>
        <v>35</v>
      </c>
      <c r="B38" s="6" t="s">
        <v>96</v>
      </c>
      <c r="C38" s="7" t="str">
        <f>VLOOKUP(B38,[1]Assign3!$A:$B,2,FALSE)</f>
        <v>Dow, Steven</v>
      </c>
      <c r="D38" s="7">
        <v>9140</v>
      </c>
      <c r="E38" s="7" t="s">
        <v>240</v>
      </c>
      <c r="F38" s="7">
        <v>192.38</v>
      </c>
      <c r="G38" s="7">
        <v>56</v>
      </c>
      <c r="H38" s="14">
        <v>12</v>
      </c>
      <c r="I38" s="15">
        <v>44134</v>
      </c>
      <c r="J38" s="15" t="str">
        <f t="shared" si="0"/>
        <v>DEN</v>
      </c>
      <c r="K38" s="15" t="str">
        <f t="shared" si="1"/>
        <v>737</v>
      </c>
      <c r="L38" s="15" t="str">
        <f t="shared" si="2"/>
        <v>FO</v>
      </c>
    </row>
    <row r="39" spans="1:12" x14ac:dyDescent="0.2">
      <c r="A39" s="1">
        <f t="shared" si="3"/>
        <v>36</v>
      </c>
      <c r="B39" s="3" t="s">
        <v>123</v>
      </c>
      <c r="C39" s="4" t="str">
        <f>VLOOKUP(B39,[1]Assign3!$A:$B,2,FALSE)</f>
        <v>Handler, Scott</v>
      </c>
      <c r="D39" s="4">
        <v>3935</v>
      </c>
      <c r="E39" s="4" t="s">
        <v>252</v>
      </c>
      <c r="F39" s="4">
        <v>232.89</v>
      </c>
      <c r="G39" s="4">
        <v>61</v>
      </c>
      <c r="H39" s="13">
        <v>24</v>
      </c>
      <c r="I39" s="5">
        <v>44134</v>
      </c>
      <c r="J39" s="15" t="str">
        <f t="shared" si="0"/>
        <v>DEN</v>
      </c>
      <c r="K39" s="15" t="str">
        <f t="shared" si="1"/>
        <v>756</v>
      </c>
      <c r="L39" s="15" t="str">
        <f t="shared" si="2"/>
        <v>FO</v>
      </c>
    </row>
    <row r="40" spans="1:12" x14ac:dyDescent="0.2">
      <c r="A40" s="1">
        <f t="shared" si="3"/>
        <v>37</v>
      </c>
      <c r="B40" s="6" t="s">
        <v>194</v>
      </c>
      <c r="C40" s="7" t="str">
        <f>VLOOKUP(B40,[1]Assign3!$A:$B,2,FALSE)</f>
        <v>Gleitz, Jay</v>
      </c>
      <c r="D40" s="7">
        <v>171</v>
      </c>
      <c r="E40" s="7" t="s">
        <v>266</v>
      </c>
      <c r="F40" s="7">
        <v>351.87</v>
      </c>
      <c r="G40" s="7">
        <v>62</v>
      </c>
      <c r="H40" s="14">
        <v>35</v>
      </c>
      <c r="I40" s="15">
        <v>44287</v>
      </c>
      <c r="J40" s="15" t="str">
        <f t="shared" si="0"/>
        <v>DEN</v>
      </c>
      <c r="K40" s="15" t="str">
        <f t="shared" si="1"/>
        <v>787</v>
      </c>
      <c r="L40" s="15" t="str">
        <f t="shared" si="2"/>
        <v>CA</v>
      </c>
    </row>
    <row r="41" spans="1:12" x14ac:dyDescent="0.2">
      <c r="A41" s="1">
        <f t="shared" si="3"/>
        <v>38</v>
      </c>
      <c r="B41" s="3" t="s">
        <v>185</v>
      </c>
      <c r="C41" s="4" t="str">
        <f>VLOOKUP(B41,[1]Assign3!$A:$B,2,FALSE)</f>
        <v>Olson, Mark</v>
      </c>
      <c r="D41" s="4">
        <v>236</v>
      </c>
      <c r="E41" s="4" t="s">
        <v>266</v>
      </c>
      <c r="F41" s="4">
        <v>351.87</v>
      </c>
      <c r="G41" s="4">
        <v>62</v>
      </c>
      <c r="H41" s="13">
        <v>35</v>
      </c>
      <c r="I41" s="5">
        <v>44287</v>
      </c>
      <c r="J41" s="15" t="str">
        <f t="shared" si="0"/>
        <v>DEN</v>
      </c>
      <c r="K41" s="15" t="str">
        <f t="shared" si="1"/>
        <v>787</v>
      </c>
      <c r="L41" s="15" t="str">
        <f t="shared" si="2"/>
        <v>CA</v>
      </c>
    </row>
    <row r="42" spans="1:12" x14ac:dyDescent="0.2">
      <c r="A42" s="1">
        <f t="shared" si="3"/>
        <v>39</v>
      </c>
      <c r="B42" s="6" t="s">
        <v>180</v>
      </c>
      <c r="C42" s="7" t="str">
        <f>VLOOKUP(B42,[1]Assign3!$A:$B,2,FALSE)</f>
        <v>Conrad, Andrew</v>
      </c>
      <c r="D42" s="7">
        <v>639</v>
      </c>
      <c r="E42" s="7" t="s">
        <v>266</v>
      </c>
      <c r="F42" s="7">
        <v>351.87</v>
      </c>
      <c r="G42" s="7">
        <v>61</v>
      </c>
      <c r="H42" s="14">
        <v>33</v>
      </c>
      <c r="I42" s="15">
        <v>44287</v>
      </c>
      <c r="J42" s="15" t="str">
        <f t="shared" si="0"/>
        <v>DEN</v>
      </c>
      <c r="K42" s="15" t="str">
        <f t="shared" si="1"/>
        <v>787</v>
      </c>
      <c r="L42" s="15" t="str">
        <f t="shared" si="2"/>
        <v>CA</v>
      </c>
    </row>
    <row r="43" spans="1:12" x14ac:dyDescent="0.2">
      <c r="A43" s="1">
        <f t="shared" si="3"/>
        <v>40</v>
      </c>
      <c r="B43" s="3" t="s">
        <v>190</v>
      </c>
      <c r="C43" s="4" t="str">
        <f>VLOOKUP(B43,[1]Assign3!$A:$B,2,FALSE)</f>
        <v>Hebert, Scott</v>
      </c>
      <c r="D43" s="4">
        <v>711</v>
      </c>
      <c r="E43" s="4" t="s">
        <v>266</v>
      </c>
      <c r="F43" s="4">
        <v>351.87</v>
      </c>
      <c r="G43" s="4">
        <v>61</v>
      </c>
      <c r="H43" s="13">
        <v>32</v>
      </c>
      <c r="I43" s="5">
        <v>44287</v>
      </c>
      <c r="J43" s="15" t="str">
        <f t="shared" si="0"/>
        <v>DEN</v>
      </c>
      <c r="K43" s="15" t="str">
        <f t="shared" si="1"/>
        <v>787</v>
      </c>
      <c r="L43" s="15" t="str">
        <f t="shared" si="2"/>
        <v>CA</v>
      </c>
    </row>
    <row r="44" spans="1:12" x14ac:dyDescent="0.2">
      <c r="A44" s="1">
        <f t="shared" si="3"/>
        <v>41</v>
      </c>
      <c r="B44" s="6" t="s">
        <v>207</v>
      </c>
      <c r="C44" s="7" t="str">
        <f>VLOOKUP(B44,[1]Assign3!$A:$B,2,FALSE)</f>
        <v>Pitzer, Deborah</v>
      </c>
      <c r="D44" s="7">
        <v>2210</v>
      </c>
      <c r="E44" s="7" t="s">
        <v>270</v>
      </c>
      <c r="F44" s="7">
        <v>240.34</v>
      </c>
      <c r="G44" s="7">
        <v>59</v>
      </c>
      <c r="H44" s="14">
        <v>28</v>
      </c>
      <c r="I44" s="15">
        <v>44287</v>
      </c>
      <c r="J44" s="15" t="str">
        <f t="shared" si="0"/>
        <v>DEN</v>
      </c>
      <c r="K44" s="15" t="str">
        <f t="shared" si="1"/>
        <v>787</v>
      </c>
      <c r="L44" s="15" t="str">
        <f t="shared" si="2"/>
        <v>FO</v>
      </c>
    </row>
    <row r="45" spans="1:12" x14ac:dyDescent="0.2">
      <c r="A45" s="1">
        <f t="shared" si="3"/>
        <v>42</v>
      </c>
      <c r="B45" s="3" t="s">
        <v>202</v>
      </c>
      <c r="C45" s="4" t="str">
        <f>VLOOKUP(B45,[1]Assign3!$A:$B,2,FALSE)</f>
        <v>Mayo, Jack</v>
      </c>
      <c r="D45" s="4">
        <v>4499</v>
      </c>
      <c r="E45" s="4" t="s">
        <v>270</v>
      </c>
      <c r="F45" s="4">
        <v>240.34</v>
      </c>
      <c r="G45" s="4">
        <v>61</v>
      </c>
      <c r="H45" s="13">
        <v>23</v>
      </c>
      <c r="I45" s="5">
        <v>44287</v>
      </c>
      <c r="J45" s="15" t="str">
        <f t="shared" si="0"/>
        <v>DEN</v>
      </c>
      <c r="K45" s="15" t="str">
        <f t="shared" si="1"/>
        <v>787</v>
      </c>
      <c r="L45" s="15" t="str">
        <f t="shared" si="2"/>
        <v>FO</v>
      </c>
    </row>
    <row r="46" spans="1:12" x14ac:dyDescent="0.2">
      <c r="A46" s="1">
        <f t="shared" si="3"/>
        <v>43</v>
      </c>
      <c r="B46" s="6" t="s">
        <v>208</v>
      </c>
      <c r="C46" s="7" t="str">
        <f>VLOOKUP(B46,[1]Assign3!$A:$B,2,FALSE)</f>
        <v>Evans, Paul</v>
      </c>
      <c r="D46" s="7">
        <v>4696</v>
      </c>
      <c r="E46" s="7" t="s">
        <v>270</v>
      </c>
      <c r="F46" s="7">
        <v>240.34</v>
      </c>
      <c r="G46" s="7">
        <v>61</v>
      </c>
      <c r="H46" s="14">
        <v>22</v>
      </c>
      <c r="I46" s="15">
        <v>44287</v>
      </c>
      <c r="J46" s="15" t="str">
        <f t="shared" si="0"/>
        <v>DEN</v>
      </c>
      <c r="K46" s="15" t="str">
        <f t="shared" si="1"/>
        <v>787</v>
      </c>
      <c r="L46" s="15" t="str">
        <f t="shared" si="2"/>
        <v>FO</v>
      </c>
    </row>
    <row r="47" spans="1:12" x14ac:dyDescent="0.2">
      <c r="A47" s="1">
        <f t="shared" si="3"/>
        <v>44</v>
      </c>
      <c r="B47" s="3" t="s">
        <v>200</v>
      </c>
      <c r="C47" s="4" t="str">
        <f>VLOOKUP(B47,[1]Assign3!$A:$B,2,FALSE)</f>
        <v>Sandlin, Ralph</v>
      </c>
      <c r="D47" s="4">
        <v>4769</v>
      </c>
      <c r="E47" s="4" t="s">
        <v>270</v>
      </c>
      <c r="F47" s="4">
        <v>240.34</v>
      </c>
      <c r="G47" s="4">
        <v>60</v>
      </c>
      <c r="H47" s="13">
        <v>22</v>
      </c>
      <c r="I47" s="5">
        <v>44287</v>
      </c>
      <c r="J47" s="15" t="str">
        <f t="shared" si="0"/>
        <v>DEN</v>
      </c>
      <c r="K47" s="15" t="str">
        <f t="shared" si="1"/>
        <v>787</v>
      </c>
      <c r="L47" s="15" t="str">
        <f t="shared" si="2"/>
        <v>FO</v>
      </c>
    </row>
    <row r="48" spans="1:12" x14ac:dyDescent="0.2">
      <c r="A48" s="1">
        <f t="shared" si="3"/>
        <v>45</v>
      </c>
      <c r="B48" s="6" t="s">
        <v>16</v>
      </c>
      <c r="C48" s="7" t="str">
        <f>VLOOKUP(B48,[1]Assign3!$A:$B,2,FALSE)</f>
        <v>Marincic, Tomislav</v>
      </c>
      <c r="D48" s="7">
        <v>3966</v>
      </c>
      <c r="E48" s="7" t="s">
        <v>221</v>
      </c>
      <c r="F48" s="7">
        <v>277.70999999999998</v>
      </c>
      <c r="G48" s="7">
        <v>56</v>
      </c>
      <c r="H48" s="14">
        <v>24</v>
      </c>
      <c r="I48" s="15">
        <v>44134</v>
      </c>
      <c r="J48" s="15" t="str">
        <f t="shared" si="0"/>
        <v>EWR</v>
      </c>
      <c r="K48" s="15" t="str">
        <f t="shared" si="1"/>
        <v>320</v>
      </c>
      <c r="L48" s="15" t="str">
        <f t="shared" si="2"/>
        <v>CA</v>
      </c>
    </row>
    <row r="49" spans="1:12" x14ac:dyDescent="0.2">
      <c r="A49" s="1">
        <f t="shared" si="3"/>
        <v>46</v>
      </c>
      <c r="B49" s="3" t="s">
        <v>23</v>
      </c>
      <c r="C49" s="4" t="str">
        <f>VLOOKUP(B49,[1]Assign3!$A:$B,2,FALSE)</f>
        <v>Stoll, James</v>
      </c>
      <c r="D49" s="4">
        <v>6634</v>
      </c>
      <c r="E49" s="4" t="s">
        <v>221</v>
      </c>
      <c r="F49" s="4">
        <v>277.70999999999998</v>
      </c>
      <c r="G49" s="4">
        <v>61</v>
      </c>
      <c r="H49" s="13">
        <v>22</v>
      </c>
      <c r="I49" s="5">
        <v>44134</v>
      </c>
      <c r="J49" s="15" t="str">
        <f t="shared" si="0"/>
        <v>EWR</v>
      </c>
      <c r="K49" s="15" t="str">
        <f t="shared" si="1"/>
        <v>320</v>
      </c>
      <c r="L49" s="15" t="str">
        <f t="shared" si="2"/>
        <v>CA</v>
      </c>
    </row>
    <row r="50" spans="1:12" x14ac:dyDescent="0.2">
      <c r="A50" s="1">
        <f t="shared" si="3"/>
        <v>47</v>
      </c>
      <c r="B50" s="6" t="s">
        <v>58</v>
      </c>
      <c r="C50" s="7" t="str">
        <f>VLOOKUP(B50,[1]Assign3!$A:$B,2,FALSE)</f>
        <v>Inman, Thayne</v>
      </c>
      <c r="D50" s="7">
        <v>3487</v>
      </c>
      <c r="E50" s="7" t="s">
        <v>234</v>
      </c>
      <c r="F50" s="7">
        <v>281.66000000000003</v>
      </c>
      <c r="G50" s="7">
        <v>58</v>
      </c>
      <c r="H50" s="14">
        <v>34</v>
      </c>
      <c r="I50" s="15">
        <v>44134</v>
      </c>
      <c r="J50" s="15" t="str">
        <f t="shared" si="0"/>
        <v>EWR</v>
      </c>
      <c r="K50" s="15" t="str">
        <f t="shared" si="1"/>
        <v>737</v>
      </c>
      <c r="L50" s="15" t="str">
        <f t="shared" si="2"/>
        <v>CA</v>
      </c>
    </row>
    <row r="51" spans="1:12" x14ac:dyDescent="0.2">
      <c r="A51" s="1">
        <f t="shared" si="3"/>
        <v>48</v>
      </c>
      <c r="B51" s="3" t="s">
        <v>86</v>
      </c>
      <c r="C51" s="4" t="str">
        <f>VLOOKUP(B51,[1]Assign3!$A:$B,2,FALSE)</f>
        <v>Nutt, Robert</v>
      </c>
      <c r="D51" s="4">
        <v>3900</v>
      </c>
      <c r="E51" s="4" t="s">
        <v>234</v>
      </c>
      <c r="F51" s="4">
        <v>281.66000000000003</v>
      </c>
      <c r="G51" s="4">
        <v>59</v>
      </c>
      <c r="H51" s="13">
        <v>24</v>
      </c>
      <c r="I51" s="5">
        <v>44134</v>
      </c>
      <c r="J51" s="15" t="str">
        <f t="shared" si="0"/>
        <v>EWR</v>
      </c>
      <c r="K51" s="15" t="str">
        <f t="shared" si="1"/>
        <v>737</v>
      </c>
      <c r="L51" s="15" t="str">
        <f t="shared" si="2"/>
        <v>CA</v>
      </c>
    </row>
    <row r="52" spans="1:12" x14ac:dyDescent="0.2">
      <c r="A52" s="1">
        <f t="shared" si="3"/>
        <v>49</v>
      </c>
      <c r="B52" s="6" t="s">
        <v>54</v>
      </c>
      <c r="C52" s="7" t="str">
        <f>VLOOKUP(B52,[1]Assign3!$A:$B,2,FALSE)</f>
        <v>Barkus, Robert</v>
      </c>
      <c r="D52" s="7">
        <v>6562</v>
      </c>
      <c r="E52" s="7" t="s">
        <v>234</v>
      </c>
      <c r="F52" s="7">
        <v>281.66000000000003</v>
      </c>
      <c r="G52" s="7">
        <v>60</v>
      </c>
      <c r="H52" s="14">
        <v>14</v>
      </c>
      <c r="I52" s="15">
        <v>44134</v>
      </c>
      <c r="J52" s="15" t="str">
        <f t="shared" si="0"/>
        <v>EWR</v>
      </c>
      <c r="K52" s="15" t="str">
        <f t="shared" si="1"/>
        <v>737</v>
      </c>
      <c r="L52" s="15" t="str">
        <f t="shared" si="2"/>
        <v>CA</v>
      </c>
    </row>
    <row r="53" spans="1:12" x14ac:dyDescent="0.2">
      <c r="A53" s="1">
        <f t="shared" si="3"/>
        <v>50</v>
      </c>
      <c r="B53" s="3" t="s">
        <v>90</v>
      </c>
      <c r="C53" s="4" t="str">
        <f>VLOOKUP(B53,[1]Assign3!$A:$B,2,FALSE)</f>
        <v>McDonald, Joseph</v>
      </c>
      <c r="D53" s="4">
        <v>8901</v>
      </c>
      <c r="E53" s="4" t="s">
        <v>239</v>
      </c>
      <c r="F53" s="4">
        <v>192.38</v>
      </c>
      <c r="G53" s="4">
        <v>61</v>
      </c>
      <c r="H53" s="13">
        <v>19</v>
      </c>
      <c r="I53" s="5">
        <v>44134</v>
      </c>
      <c r="J53" s="15" t="str">
        <f t="shared" si="0"/>
        <v>EWR</v>
      </c>
      <c r="K53" s="15" t="str">
        <f t="shared" si="1"/>
        <v>737</v>
      </c>
      <c r="L53" s="15" t="str">
        <f t="shared" si="2"/>
        <v>FO</v>
      </c>
    </row>
    <row r="54" spans="1:12" x14ac:dyDescent="0.2">
      <c r="A54" s="1">
        <f t="shared" si="3"/>
        <v>51</v>
      </c>
      <c r="B54" s="6" t="s">
        <v>106</v>
      </c>
      <c r="C54" s="7" t="str">
        <f>VLOOKUP(B54,[1]Assign3!$A:$B,2,FALSE)</f>
        <v>Bennardo, Richard</v>
      </c>
      <c r="D54" s="7">
        <v>186</v>
      </c>
      <c r="E54" s="7" t="s">
        <v>245</v>
      </c>
      <c r="F54" s="7">
        <v>291.10000000000002</v>
      </c>
      <c r="G54" s="7">
        <v>61</v>
      </c>
      <c r="H54" s="14">
        <v>35</v>
      </c>
      <c r="I54" s="15">
        <v>44134</v>
      </c>
      <c r="J54" s="15" t="str">
        <f t="shared" si="0"/>
        <v>EWR</v>
      </c>
      <c r="K54" s="15" t="str">
        <f t="shared" si="1"/>
        <v>756</v>
      </c>
      <c r="L54" s="15" t="str">
        <f t="shared" si="2"/>
        <v>CA</v>
      </c>
    </row>
    <row r="55" spans="1:12" x14ac:dyDescent="0.2">
      <c r="A55" s="1">
        <f t="shared" si="3"/>
        <v>52</v>
      </c>
      <c r="B55" s="3" t="s">
        <v>104</v>
      </c>
      <c r="C55" s="4" t="str">
        <f>VLOOKUP(B55,[1]Assign3!$A:$B,2,FALSE)</f>
        <v>Taylor, James</v>
      </c>
      <c r="D55" s="4">
        <v>1879</v>
      </c>
      <c r="E55" s="4" t="s">
        <v>245</v>
      </c>
      <c r="F55" s="4">
        <v>291.10000000000002</v>
      </c>
      <c r="G55" s="4">
        <v>61</v>
      </c>
      <c r="H55" s="13">
        <v>30</v>
      </c>
      <c r="I55" s="5">
        <v>44134</v>
      </c>
      <c r="J55" s="15" t="str">
        <f t="shared" si="0"/>
        <v>EWR</v>
      </c>
      <c r="K55" s="15" t="str">
        <f t="shared" si="1"/>
        <v>756</v>
      </c>
      <c r="L55" s="15" t="str">
        <f t="shared" si="2"/>
        <v>CA</v>
      </c>
    </row>
    <row r="56" spans="1:12" x14ac:dyDescent="0.2">
      <c r="A56" s="1">
        <f t="shared" si="3"/>
        <v>53</v>
      </c>
      <c r="B56" s="6" t="s">
        <v>116</v>
      </c>
      <c r="C56" s="7" t="str">
        <f>VLOOKUP(B56,[1]Assign3!$A:$B,2,FALSE)</f>
        <v>Lenihan, Michael</v>
      </c>
      <c r="D56" s="7">
        <v>1904</v>
      </c>
      <c r="E56" s="7" t="s">
        <v>245</v>
      </c>
      <c r="F56" s="7">
        <v>291.10000000000002</v>
      </c>
      <c r="G56" s="7">
        <v>61</v>
      </c>
      <c r="H56" s="14">
        <v>30</v>
      </c>
      <c r="I56" s="15">
        <v>44134</v>
      </c>
      <c r="J56" s="15" t="str">
        <f t="shared" si="0"/>
        <v>EWR</v>
      </c>
      <c r="K56" s="15" t="str">
        <f t="shared" si="1"/>
        <v>756</v>
      </c>
      <c r="L56" s="15" t="str">
        <f t="shared" si="2"/>
        <v>CA</v>
      </c>
    </row>
    <row r="57" spans="1:12" x14ac:dyDescent="0.2">
      <c r="A57" s="1">
        <f t="shared" si="3"/>
        <v>54</v>
      </c>
      <c r="B57" s="3" t="s">
        <v>114</v>
      </c>
      <c r="C57" s="4" t="str">
        <f>VLOOKUP(B57,[1]Assign3!$A:$B,2,FALSE)</f>
        <v>Bear, Patricia</v>
      </c>
      <c r="D57" s="4">
        <v>2389</v>
      </c>
      <c r="E57" s="4" t="s">
        <v>245</v>
      </c>
      <c r="F57" s="4">
        <v>351.87</v>
      </c>
      <c r="G57" s="4">
        <v>56</v>
      </c>
      <c r="H57" s="13">
        <v>28</v>
      </c>
      <c r="I57" s="5">
        <v>44134</v>
      </c>
      <c r="J57" s="15" t="str">
        <f t="shared" si="0"/>
        <v>EWR</v>
      </c>
      <c r="K57" s="15" t="str">
        <f t="shared" si="1"/>
        <v>756</v>
      </c>
      <c r="L57" s="15" t="str">
        <f t="shared" si="2"/>
        <v>CA</v>
      </c>
    </row>
    <row r="58" spans="1:12" x14ac:dyDescent="0.2">
      <c r="A58" s="1">
        <f t="shared" si="3"/>
        <v>55</v>
      </c>
      <c r="B58" s="6" t="s">
        <v>111</v>
      </c>
      <c r="C58" s="7" t="str">
        <f>VLOOKUP(B58,[1]Assign3!$A:$B,2,FALSE)</f>
        <v>Murray, Shawn</v>
      </c>
      <c r="D58" s="7">
        <v>2497</v>
      </c>
      <c r="E58" s="7" t="s">
        <v>245</v>
      </c>
      <c r="F58" s="7">
        <v>291.10000000000002</v>
      </c>
      <c r="G58" s="7">
        <v>59</v>
      </c>
      <c r="H58" s="14">
        <v>27</v>
      </c>
      <c r="I58" s="15">
        <v>44134</v>
      </c>
      <c r="J58" s="15" t="str">
        <f t="shared" si="0"/>
        <v>EWR</v>
      </c>
      <c r="K58" s="15" t="str">
        <f t="shared" si="1"/>
        <v>756</v>
      </c>
      <c r="L58" s="15" t="str">
        <f t="shared" si="2"/>
        <v>CA</v>
      </c>
    </row>
    <row r="59" spans="1:12" x14ac:dyDescent="0.2">
      <c r="A59" s="1">
        <f t="shared" si="3"/>
        <v>56</v>
      </c>
      <c r="B59" s="3" t="s">
        <v>122</v>
      </c>
      <c r="C59" s="4" t="str">
        <f>VLOOKUP(B59,[1]Assign3!$A:$B,2,FALSE)</f>
        <v>Bullington, John</v>
      </c>
      <c r="D59" s="4">
        <v>998</v>
      </c>
      <c r="E59" s="4" t="s">
        <v>251</v>
      </c>
      <c r="F59" s="4">
        <v>198.82</v>
      </c>
      <c r="G59" s="4">
        <v>61</v>
      </c>
      <c r="H59" s="13">
        <v>37</v>
      </c>
      <c r="I59" s="5">
        <v>44134</v>
      </c>
      <c r="J59" s="15" t="str">
        <f t="shared" si="0"/>
        <v>EWR</v>
      </c>
      <c r="K59" s="15" t="str">
        <f t="shared" si="1"/>
        <v>756</v>
      </c>
      <c r="L59" s="15" t="str">
        <f t="shared" si="2"/>
        <v>FO</v>
      </c>
    </row>
    <row r="60" spans="1:12" x14ac:dyDescent="0.2">
      <c r="A60" s="1">
        <f t="shared" si="3"/>
        <v>57</v>
      </c>
      <c r="B60" s="6" t="s">
        <v>124</v>
      </c>
      <c r="C60" s="7" t="str">
        <f>VLOOKUP(B60,[1]Assign3!$A:$B,2,FALSE)</f>
        <v>Stewart, James</v>
      </c>
      <c r="D60" s="7">
        <v>2391</v>
      </c>
      <c r="E60" s="7" t="s">
        <v>251</v>
      </c>
      <c r="F60" s="7">
        <v>198.82</v>
      </c>
      <c r="G60" s="7">
        <v>64</v>
      </c>
      <c r="H60" s="14">
        <v>28</v>
      </c>
      <c r="I60" s="15">
        <v>44134</v>
      </c>
      <c r="J60" s="15" t="str">
        <f t="shared" si="0"/>
        <v>EWR</v>
      </c>
      <c r="K60" s="15" t="str">
        <f t="shared" si="1"/>
        <v>756</v>
      </c>
      <c r="L60" s="15" t="str">
        <f t="shared" si="2"/>
        <v>FO</v>
      </c>
    </row>
    <row r="61" spans="1:12" x14ac:dyDescent="0.2">
      <c r="A61" s="1">
        <f t="shared" si="3"/>
        <v>58</v>
      </c>
      <c r="B61" s="3" t="s">
        <v>121</v>
      </c>
      <c r="C61" s="4" t="str">
        <f>VLOOKUP(B61,[1]Assign3!$A:$B,2,FALSE)</f>
        <v>Cooledge, Kevin</v>
      </c>
      <c r="D61" s="4">
        <v>6553</v>
      </c>
      <c r="E61" s="4" t="s">
        <v>251</v>
      </c>
      <c r="F61" s="4">
        <v>198.82</v>
      </c>
      <c r="G61" s="4">
        <v>62</v>
      </c>
      <c r="H61" s="13">
        <v>22</v>
      </c>
      <c r="I61" s="5">
        <v>44134</v>
      </c>
      <c r="J61" s="15" t="str">
        <f t="shared" si="0"/>
        <v>EWR</v>
      </c>
      <c r="K61" s="15" t="str">
        <f t="shared" si="1"/>
        <v>756</v>
      </c>
      <c r="L61" s="15" t="str">
        <f t="shared" si="2"/>
        <v>FO</v>
      </c>
    </row>
    <row r="62" spans="1:12" x14ac:dyDescent="0.2">
      <c r="A62" s="1">
        <f t="shared" si="3"/>
        <v>59</v>
      </c>
      <c r="B62" s="6" t="s">
        <v>120</v>
      </c>
      <c r="C62" s="7" t="str">
        <f>VLOOKUP(B62,[1]Assign3!$A:$B,2,FALSE)</f>
        <v>Chop, Raymond</v>
      </c>
      <c r="D62" s="7">
        <v>7655</v>
      </c>
      <c r="E62" s="7" t="s">
        <v>251</v>
      </c>
      <c r="F62" s="7">
        <v>198.82</v>
      </c>
      <c r="G62" s="7">
        <v>55</v>
      </c>
      <c r="H62" s="14">
        <v>21</v>
      </c>
      <c r="I62" s="15">
        <v>44134</v>
      </c>
      <c r="J62" s="15" t="str">
        <f t="shared" si="0"/>
        <v>EWR</v>
      </c>
      <c r="K62" s="15" t="str">
        <f t="shared" si="1"/>
        <v>756</v>
      </c>
      <c r="L62" s="15" t="str">
        <f t="shared" si="2"/>
        <v>FO</v>
      </c>
    </row>
    <row r="63" spans="1:12" x14ac:dyDescent="0.2">
      <c r="A63" s="1">
        <f t="shared" si="3"/>
        <v>60</v>
      </c>
      <c r="B63" s="3" t="s">
        <v>126</v>
      </c>
      <c r="C63" s="4" t="str">
        <f>VLOOKUP(B63,[1]Assign3!$A:$B,2,FALSE)</f>
        <v>Glenn, Steven</v>
      </c>
      <c r="D63" s="4">
        <v>8720</v>
      </c>
      <c r="E63" s="4" t="s">
        <v>251</v>
      </c>
      <c r="F63" s="4">
        <v>198.82</v>
      </c>
      <c r="G63" s="4">
        <v>55</v>
      </c>
      <c r="H63" s="13">
        <v>20</v>
      </c>
      <c r="I63" s="5">
        <v>44134</v>
      </c>
      <c r="J63" s="15" t="str">
        <f t="shared" si="0"/>
        <v>EWR</v>
      </c>
      <c r="K63" s="15" t="str">
        <f t="shared" si="1"/>
        <v>756</v>
      </c>
      <c r="L63" s="15" t="str">
        <f t="shared" si="2"/>
        <v>FO</v>
      </c>
    </row>
    <row r="64" spans="1:12" x14ac:dyDescent="0.2">
      <c r="A64" s="1">
        <f t="shared" si="3"/>
        <v>61</v>
      </c>
      <c r="B64" s="6" t="s">
        <v>130</v>
      </c>
      <c r="C64" s="7" t="str">
        <f>VLOOKUP(B64,[1]Assign3!$A:$B,2,FALSE)</f>
        <v>Moses, Alan</v>
      </c>
      <c r="D64" s="7">
        <v>151</v>
      </c>
      <c r="E64" s="7" t="s">
        <v>255</v>
      </c>
      <c r="F64" s="7">
        <v>351.87</v>
      </c>
      <c r="G64" s="7">
        <v>61</v>
      </c>
      <c r="H64" s="14">
        <v>35</v>
      </c>
      <c r="I64" s="15">
        <v>44134</v>
      </c>
      <c r="J64" s="15" t="str">
        <f t="shared" si="0"/>
        <v>EWR</v>
      </c>
      <c r="K64" s="15" t="str">
        <f t="shared" si="1"/>
        <v>777</v>
      </c>
      <c r="L64" s="15" t="str">
        <f t="shared" si="2"/>
        <v>CA</v>
      </c>
    </row>
    <row r="65" spans="1:12" x14ac:dyDescent="0.2">
      <c r="A65" s="1">
        <f t="shared" si="3"/>
        <v>62</v>
      </c>
      <c r="B65" s="3" t="s">
        <v>134</v>
      </c>
      <c r="C65" s="4" t="str">
        <f>VLOOKUP(B65,[1]Assign3!$A:$B,2,FALSE)</f>
        <v>Gugger, James</v>
      </c>
      <c r="D65" s="4">
        <v>344</v>
      </c>
      <c r="E65" s="4" t="s">
        <v>255</v>
      </c>
      <c r="F65" s="4">
        <v>351.87</v>
      </c>
      <c r="G65" s="4">
        <v>61</v>
      </c>
      <c r="H65" s="13">
        <v>35</v>
      </c>
      <c r="I65" s="5">
        <v>44134</v>
      </c>
      <c r="J65" s="15" t="str">
        <f t="shared" si="0"/>
        <v>EWR</v>
      </c>
      <c r="K65" s="15" t="str">
        <f t="shared" si="1"/>
        <v>777</v>
      </c>
      <c r="L65" s="15" t="str">
        <f t="shared" si="2"/>
        <v>CA</v>
      </c>
    </row>
    <row r="66" spans="1:12" x14ac:dyDescent="0.2">
      <c r="A66" s="1">
        <f t="shared" si="3"/>
        <v>63</v>
      </c>
      <c r="B66" s="6" t="s">
        <v>138</v>
      </c>
      <c r="C66" s="7" t="str">
        <f>VLOOKUP(B66,[1]Assign3!$A:$B,2,FALSE)</f>
        <v>Baird, Robert</v>
      </c>
      <c r="D66" s="7">
        <v>392</v>
      </c>
      <c r="E66" s="7" t="s">
        <v>255</v>
      </c>
      <c r="F66" s="7">
        <v>351.87</v>
      </c>
      <c r="G66" s="7">
        <v>61</v>
      </c>
      <c r="H66" s="14">
        <v>35</v>
      </c>
      <c r="I66" s="15">
        <v>44134</v>
      </c>
      <c r="J66" s="15" t="str">
        <f t="shared" si="0"/>
        <v>EWR</v>
      </c>
      <c r="K66" s="15" t="str">
        <f t="shared" si="1"/>
        <v>777</v>
      </c>
      <c r="L66" s="15" t="str">
        <f t="shared" si="2"/>
        <v>CA</v>
      </c>
    </row>
    <row r="67" spans="1:12" x14ac:dyDescent="0.2">
      <c r="A67" s="1">
        <f t="shared" si="3"/>
        <v>64</v>
      </c>
      <c r="B67" s="3" t="s">
        <v>145</v>
      </c>
      <c r="C67" s="4" t="str">
        <f>VLOOKUP(B67,[1]Assign3!$A:$B,2,FALSE)</f>
        <v>Hain, Robert</v>
      </c>
      <c r="D67" s="4">
        <v>743</v>
      </c>
      <c r="E67" s="4" t="s">
        <v>255</v>
      </c>
      <c r="F67" s="4">
        <v>351.87</v>
      </c>
      <c r="G67" s="4">
        <v>61</v>
      </c>
      <c r="H67" s="13">
        <v>32</v>
      </c>
      <c r="I67" s="5">
        <v>44134</v>
      </c>
      <c r="J67" s="15" t="str">
        <f t="shared" si="0"/>
        <v>EWR</v>
      </c>
      <c r="K67" s="15" t="str">
        <f t="shared" si="1"/>
        <v>777</v>
      </c>
      <c r="L67" s="15" t="str">
        <f t="shared" si="2"/>
        <v>CA</v>
      </c>
    </row>
    <row r="68" spans="1:12" x14ac:dyDescent="0.2">
      <c r="A68" s="1">
        <f t="shared" si="3"/>
        <v>65</v>
      </c>
      <c r="B68" s="6" t="s">
        <v>133</v>
      </c>
      <c r="C68" s="7" t="str">
        <f>VLOOKUP(B68,[1]Assign3!$A:$B,2,FALSE)</f>
        <v>Greiner, David</v>
      </c>
      <c r="D68" s="7">
        <v>768</v>
      </c>
      <c r="E68" s="7" t="s">
        <v>255</v>
      </c>
      <c r="F68" s="7">
        <v>351.87</v>
      </c>
      <c r="G68" s="7">
        <v>62</v>
      </c>
      <c r="H68" s="14">
        <v>35</v>
      </c>
      <c r="I68" s="15">
        <v>44134</v>
      </c>
      <c r="J68" s="15" t="str">
        <f t="shared" si="0"/>
        <v>EWR</v>
      </c>
      <c r="K68" s="15" t="str">
        <f t="shared" si="1"/>
        <v>777</v>
      </c>
      <c r="L68" s="15" t="str">
        <f t="shared" si="2"/>
        <v>CA</v>
      </c>
    </row>
    <row r="69" spans="1:12" x14ac:dyDescent="0.2">
      <c r="A69" s="1">
        <f t="shared" si="3"/>
        <v>66</v>
      </c>
      <c r="B69" s="3" t="s">
        <v>142</v>
      </c>
      <c r="C69" s="4" t="str">
        <f>VLOOKUP(B69,[1]Assign3!$A:$B,2,FALSE)</f>
        <v>Webster, Scott</v>
      </c>
      <c r="D69" s="4">
        <v>1010</v>
      </c>
      <c r="E69" s="4" t="s">
        <v>255</v>
      </c>
      <c r="F69" s="4">
        <v>351.87</v>
      </c>
      <c r="G69" s="4">
        <v>59</v>
      </c>
      <c r="H69" s="13">
        <v>34</v>
      </c>
      <c r="I69" s="5">
        <v>44134</v>
      </c>
      <c r="J69" s="15" t="str">
        <f t="shared" ref="J69:J132" si="6">LEFT(E69,3)</f>
        <v>EWR</v>
      </c>
      <c r="K69" s="15" t="str">
        <f t="shared" ref="K69:K132" si="7">MID(E69,5,3)</f>
        <v>777</v>
      </c>
      <c r="L69" s="15" t="str">
        <f t="shared" ref="L69:L132" si="8">RIGHT(E69,2)</f>
        <v>CA</v>
      </c>
    </row>
    <row r="70" spans="1:12" x14ac:dyDescent="0.2">
      <c r="A70" s="1">
        <f t="shared" ref="A70:A133" si="9">A69+1</f>
        <v>67</v>
      </c>
      <c r="B70" s="6" t="s">
        <v>140</v>
      </c>
      <c r="C70" s="7" t="str">
        <f>VLOOKUP(B70,[1]Assign3!$A:$B,2,FALSE)</f>
        <v>Stevens, William</v>
      </c>
      <c r="D70" s="7">
        <v>1347</v>
      </c>
      <c r="E70" s="7" t="s">
        <v>255</v>
      </c>
      <c r="F70" s="7">
        <v>351.87</v>
      </c>
      <c r="G70" s="7">
        <v>61</v>
      </c>
      <c r="H70" s="14">
        <v>33</v>
      </c>
      <c r="I70" s="15">
        <v>44134</v>
      </c>
      <c r="J70" s="15" t="str">
        <f t="shared" si="6"/>
        <v>EWR</v>
      </c>
      <c r="K70" s="15" t="str">
        <f t="shared" si="7"/>
        <v>777</v>
      </c>
      <c r="L70" s="15" t="str">
        <f t="shared" si="8"/>
        <v>CA</v>
      </c>
    </row>
    <row r="71" spans="1:12" x14ac:dyDescent="0.2">
      <c r="A71" s="1">
        <f t="shared" si="9"/>
        <v>68</v>
      </c>
      <c r="B71" s="3" t="s">
        <v>141</v>
      </c>
      <c r="C71" s="4" t="str">
        <f>VLOOKUP(B71,[1]Assign3!$A:$B,2,FALSE)</f>
        <v>Friend, John</v>
      </c>
      <c r="D71" s="4">
        <v>1470</v>
      </c>
      <c r="E71" s="4" t="s">
        <v>255</v>
      </c>
      <c r="F71" s="4">
        <v>351.87</v>
      </c>
      <c r="G71" s="4">
        <v>60</v>
      </c>
      <c r="H71" s="13">
        <v>32</v>
      </c>
      <c r="I71" s="5">
        <v>44134</v>
      </c>
      <c r="J71" s="15" t="str">
        <f t="shared" si="6"/>
        <v>EWR</v>
      </c>
      <c r="K71" s="15" t="str">
        <f t="shared" si="7"/>
        <v>777</v>
      </c>
      <c r="L71" s="15" t="str">
        <f t="shared" si="8"/>
        <v>CA</v>
      </c>
    </row>
    <row r="72" spans="1:12" x14ac:dyDescent="0.2">
      <c r="A72" s="1">
        <f t="shared" si="9"/>
        <v>69</v>
      </c>
      <c r="B72" s="6" t="s">
        <v>143</v>
      </c>
      <c r="C72" s="7" t="str">
        <f>VLOOKUP(B72,[1]Assign3!$A:$B,2,FALSE)</f>
        <v>Page, Boling</v>
      </c>
      <c r="D72" s="7">
        <v>1752</v>
      </c>
      <c r="E72" s="7" t="s">
        <v>255</v>
      </c>
      <c r="F72" s="7">
        <v>351.87</v>
      </c>
      <c r="G72" s="7">
        <v>61</v>
      </c>
      <c r="H72" s="14">
        <v>30</v>
      </c>
      <c r="I72" s="15">
        <v>44134</v>
      </c>
      <c r="J72" s="15" t="str">
        <f t="shared" si="6"/>
        <v>EWR</v>
      </c>
      <c r="K72" s="15" t="str">
        <f t="shared" si="7"/>
        <v>777</v>
      </c>
      <c r="L72" s="15" t="str">
        <f t="shared" si="8"/>
        <v>CA</v>
      </c>
    </row>
    <row r="73" spans="1:12" x14ac:dyDescent="0.2">
      <c r="A73" s="1">
        <f t="shared" si="9"/>
        <v>70</v>
      </c>
      <c r="B73" s="3" t="s">
        <v>129</v>
      </c>
      <c r="C73" s="4" t="str">
        <f>VLOOKUP(B73,[1]Assign3!$A:$B,2,FALSE)</f>
        <v>Vittengl, Donald</v>
      </c>
      <c r="D73" s="4">
        <v>2064</v>
      </c>
      <c r="E73" s="4" t="s">
        <v>255</v>
      </c>
      <c r="F73" s="4">
        <v>351.87</v>
      </c>
      <c r="G73" s="4">
        <v>60</v>
      </c>
      <c r="H73" s="13">
        <v>29</v>
      </c>
      <c r="I73" s="5">
        <v>44134</v>
      </c>
      <c r="J73" s="15" t="str">
        <f t="shared" si="6"/>
        <v>EWR</v>
      </c>
      <c r="K73" s="15" t="str">
        <f t="shared" si="7"/>
        <v>777</v>
      </c>
      <c r="L73" s="15" t="str">
        <f t="shared" si="8"/>
        <v>CA</v>
      </c>
    </row>
    <row r="74" spans="1:12" x14ac:dyDescent="0.2">
      <c r="A74" s="1">
        <f t="shared" si="9"/>
        <v>71</v>
      </c>
      <c r="B74" s="6" t="s">
        <v>158</v>
      </c>
      <c r="C74" s="7" t="str">
        <f>VLOOKUP(B74,[1]Assign3!$A:$B,2,FALSE)</f>
        <v>Charnley, Carolyn</v>
      </c>
      <c r="D74" s="7">
        <v>905</v>
      </c>
      <c r="E74" s="7" t="s">
        <v>260</v>
      </c>
      <c r="F74" s="7">
        <v>240.34</v>
      </c>
      <c r="G74" s="7">
        <v>61</v>
      </c>
      <c r="H74" s="14">
        <v>37</v>
      </c>
      <c r="I74" s="15">
        <v>44134</v>
      </c>
      <c r="J74" s="15" t="str">
        <f t="shared" si="6"/>
        <v>EWR</v>
      </c>
      <c r="K74" s="15" t="str">
        <f t="shared" si="7"/>
        <v>777</v>
      </c>
      <c r="L74" s="15" t="str">
        <f t="shared" si="8"/>
        <v>FO</v>
      </c>
    </row>
    <row r="75" spans="1:12" x14ac:dyDescent="0.2">
      <c r="A75" s="1">
        <f t="shared" si="9"/>
        <v>72</v>
      </c>
      <c r="B75" s="3" t="s">
        <v>154</v>
      </c>
      <c r="C75" s="4" t="str">
        <f>VLOOKUP(B75,[1]Assign3!$A:$B,2,FALSE)</f>
        <v>Lewis, Franklin</v>
      </c>
      <c r="D75" s="4">
        <v>2385</v>
      </c>
      <c r="E75" s="4" t="s">
        <v>260</v>
      </c>
      <c r="F75" s="4">
        <v>240.34</v>
      </c>
      <c r="G75" s="4">
        <v>61</v>
      </c>
      <c r="H75" s="13">
        <v>28</v>
      </c>
      <c r="I75" s="5">
        <v>44134</v>
      </c>
      <c r="J75" s="15" t="str">
        <f t="shared" si="6"/>
        <v>EWR</v>
      </c>
      <c r="K75" s="15" t="str">
        <f t="shared" si="7"/>
        <v>777</v>
      </c>
      <c r="L75" s="15" t="str">
        <f t="shared" si="8"/>
        <v>FO</v>
      </c>
    </row>
    <row r="76" spans="1:12" x14ac:dyDescent="0.2">
      <c r="A76" s="1">
        <f t="shared" si="9"/>
        <v>73</v>
      </c>
      <c r="B76" s="6" t="s">
        <v>160</v>
      </c>
      <c r="C76" s="7" t="str">
        <f>VLOOKUP(B76,[1]Assign3!$A:$B,2,FALSE)</f>
        <v>Fant, Michael</v>
      </c>
      <c r="D76" s="7">
        <v>3436</v>
      </c>
      <c r="E76" s="7" t="s">
        <v>260</v>
      </c>
      <c r="F76" s="7">
        <v>240.34</v>
      </c>
      <c r="G76" s="7">
        <v>62</v>
      </c>
      <c r="H76" s="14">
        <v>22</v>
      </c>
      <c r="I76" s="15">
        <v>44134</v>
      </c>
      <c r="J76" s="15" t="str">
        <f t="shared" si="6"/>
        <v>EWR</v>
      </c>
      <c r="K76" s="15" t="str">
        <f t="shared" si="7"/>
        <v>777</v>
      </c>
      <c r="L76" s="15" t="str">
        <f t="shared" si="8"/>
        <v>FO</v>
      </c>
    </row>
    <row r="77" spans="1:12" x14ac:dyDescent="0.2">
      <c r="A77" s="1">
        <f t="shared" si="9"/>
        <v>74</v>
      </c>
      <c r="B77" s="3" t="s">
        <v>172</v>
      </c>
      <c r="C77" s="4" t="str">
        <f>VLOOKUP(B77,[1]Assign3!$A:$B,2,FALSE)</f>
        <v>Branyon, Kyle</v>
      </c>
      <c r="D77" s="4">
        <v>3554</v>
      </c>
      <c r="E77" s="4" t="s">
        <v>260</v>
      </c>
      <c r="F77" s="4">
        <v>240.34</v>
      </c>
      <c r="G77" s="4">
        <v>57</v>
      </c>
      <c r="H77" s="13">
        <v>25</v>
      </c>
      <c r="I77" s="5">
        <v>44134</v>
      </c>
      <c r="J77" s="15" t="str">
        <f t="shared" si="6"/>
        <v>EWR</v>
      </c>
      <c r="K77" s="15" t="str">
        <f t="shared" si="7"/>
        <v>777</v>
      </c>
      <c r="L77" s="15" t="str">
        <f t="shared" si="8"/>
        <v>FO</v>
      </c>
    </row>
    <row r="78" spans="1:12" x14ac:dyDescent="0.2">
      <c r="A78" s="1">
        <f t="shared" si="9"/>
        <v>75</v>
      </c>
      <c r="B78" s="6" t="s">
        <v>173</v>
      </c>
      <c r="C78" s="7" t="str">
        <f>VLOOKUP(B78,[1]Assign3!$A:$B,2,FALSE)</f>
        <v>Fruchter, Gary</v>
      </c>
      <c r="D78" s="7">
        <v>3635</v>
      </c>
      <c r="E78" s="7" t="s">
        <v>260</v>
      </c>
      <c r="F78" s="7">
        <v>240.34</v>
      </c>
      <c r="G78" s="7">
        <v>57</v>
      </c>
      <c r="H78" s="14">
        <v>25</v>
      </c>
      <c r="I78" s="15">
        <v>44134</v>
      </c>
      <c r="J78" s="15" t="str">
        <f t="shared" si="6"/>
        <v>EWR</v>
      </c>
      <c r="K78" s="15" t="str">
        <f t="shared" si="7"/>
        <v>777</v>
      </c>
      <c r="L78" s="15" t="str">
        <f t="shared" si="8"/>
        <v>FO</v>
      </c>
    </row>
    <row r="79" spans="1:12" x14ac:dyDescent="0.2">
      <c r="A79" s="1">
        <f t="shared" si="9"/>
        <v>76</v>
      </c>
      <c r="B79" s="3" t="s">
        <v>174</v>
      </c>
      <c r="C79" s="4" t="str">
        <f>VLOOKUP(B79,[1]Assign3!$A:$B,2,FALSE)</f>
        <v>Aljanich, Matthew</v>
      </c>
      <c r="D79" s="4">
        <v>3817</v>
      </c>
      <c r="E79" s="4" t="s">
        <v>260</v>
      </c>
      <c r="F79" s="4">
        <v>240.34</v>
      </c>
      <c r="G79" s="4">
        <v>53</v>
      </c>
      <c r="H79" s="13">
        <v>24</v>
      </c>
      <c r="I79" s="5">
        <v>44134</v>
      </c>
      <c r="J79" s="15" t="str">
        <f t="shared" si="6"/>
        <v>EWR</v>
      </c>
      <c r="K79" s="15" t="str">
        <f t="shared" si="7"/>
        <v>777</v>
      </c>
      <c r="L79" s="15" t="str">
        <f t="shared" si="8"/>
        <v>FO</v>
      </c>
    </row>
    <row r="80" spans="1:12" x14ac:dyDescent="0.2">
      <c r="A80" s="1">
        <f t="shared" si="9"/>
        <v>77</v>
      </c>
      <c r="B80" s="6" t="s">
        <v>162</v>
      </c>
      <c r="C80" s="7" t="str">
        <f>VLOOKUP(B80,[1]Assign3!$A:$B,2,FALSE)</f>
        <v>Wilson, Perry</v>
      </c>
      <c r="D80" s="7">
        <v>4742</v>
      </c>
      <c r="E80" s="7" t="s">
        <v>260</v>
      </c>
      <c r="F80" s="7">
        <v>240.34</v>
      </c>
      <c r="G80" s="7">
        <v>57</v>
      </c>
      <c r="H80" s="14">
        <v>23</v>
      </c>
      <c r="I80" s="15">
        <v>44134</v>
      </c>
      <c r="J80" s="15" t="str">
        <f t="shared" si="6"/>
        <v>EWR</v>
      </c>
      <c r="K80" s="15" t="str">
        <f t="shared" si="7"/>
        <v>777</v>
      </c>
      <c r="L80" s="15" t="str">
        <f t="shared" si="8"/>
        <v>FO</v>
      </c>
    </row>
    <row r="81" spans="1:12" x14ac:dyDescent="0.2">
      <c r="A81" s="1">
        <f t="shared" si="9"/>
        <v>78</v>
      </c>
      <c r="B81" s="3" t="s">
        <v>164</v>
      </c>
      <c r="C81" s="4" t="str">
        <f>VLOOKUP(B81,[1]Assign3!$A:$B,2,FALSE)</f>
        <v>Ledford, Stanley</v>
      </c>
      <c r="D81" s="4">
        <v>5229</v>
      </c>
      <c r="E81" s="4" t="s">
        <v>260</v>
      </c>
      <c r="F81" s="4">
        <v>240.34</v>
      </c>
      <c r="G81" s="4">
        <v>50</v>
      </c>
      <c r="H81" s="13">
        <v>24</v>
      </c>
      <c r="I81" s="5">
        <v>44134</v>
      </c>
      <c r="J81" s="15" t="str">
        <f t="shared" si="6"/>
        <v>EWR</v>
      </c>
      <c r="K81" s="15" t="str">
        <f t="shared" si="7"/>
        <v>777</v>
      </c>
      <c r="L81" s="15" t="str">
        <f t="shared" si="8"/>
        <v>FO</v>
      </c>
    </row>
    <row r="82" spans="1:12" x14ac:dyDescent="0.2">
      <c r="A82" s="1">
        <f t="shared" si="9"/>
        <v>79</v>
      </c>
      <c r="B82" s="6" t="s">
        <v>169</v>
      </c>
      <c r="C82" s="7" t="str">
        <f>VLOOKUP(B82,[1]Assign3!$A:$B,2,FALSE)</f>
        <v>Tubo, Brian</v>
      </c>
      <c r="D82" s="7">
        <v>5908</v>
      </c>
      <c r="E82" s="7" t="s">
        <v>260</v>
      </c>
      <c r="F82" s="7">
        <v>240.34</v>
      </c>
      <c r="G82" s="7">
        <v>61</v>
      </c>
      <c r="H82" s="14">
        <v>22</v>
      </c>
      <c r="I82" s="15">
        <v>44134</v>
      </c>
      <c r="J82" s="15" t="str">
        <f t="shared" si="6"/>
        <v>EWR</v>
      </c>
      <c r="K82" s="15" t="str">
        <f t="shared" si="7"/>
        <v>777</v>
      </c>
      <c r="L82" s="15" t="str">
        <f t="shared" si="8"/>
        <v>FO</v>
      </c>
    </row>
    <row r="83" spans="1:12" x14ac:dyDescent="0.2">
      <c r="A83" s="1">
        <f t="shared" si="9"/>
        <v>80</v>
      </c>
      <c r="B83" s="3" t="s">
        <v>159</v>
      </c>
      <c r="C83" s="4" t="str">
        <f>VLOOKUP(B83,[1]Assign3!$A:$B,2,FALSE)</f>
        <v>Poole, Mark</v>
      </c>
      <c r="D83" s="4">
        <v>8163</v>
      </c>
      <c r="E83" s="4" t="s">
        <v>260</v>
      </c>
      <c r="F83" s="4">
        <v>240.34</v>
      </c>
      <c r="G83" s="4">
        <v>55</v>
      </c>
      <c r="H83" s="13">
        <v>20</v>
      </c>
      <c r="I83" s="5">
        <v>44134</v>
      </c>
      <c r="J83" s="15" t="str">
        <f t="shared" si="6"/>
        <v>EWR</v>
      </c>
      <c r="K83" s="15" t="str">
        <f t="shared" si="7"/>
        <v>777</v>
      </c>
      <c r="L83" s="15" t="str">
        <f t="shared" si="8"/>
        <v>FO</v>
      </c>
    </row>
    <row r="84" spans="1:12" x14ac:dyDescent="0.2">
      <c r="A84" s="1">
        <f t="shared" si="9"/>
        <v>81</v>
      </c>
      <c r="B84" s="6" t="s">
        <v>188</v>
      </c>
      <c r="C84" s="7" t="str">
        <f>VLOOKUP(B84,[1]Assign3!$A:$B,2,FALSE)</f>
        <v>Spencer, Robert</v>
      </c>
      <c r="D84" s="7">
        <v>439</v>
      </c>
      <c r="E84" s="7" t="s">
        <v>267</v>
      </c>
      <c r="F84" s="7">
        <v>351.87</v>
      </c>
      <c r="G84" s="7">
        <v>61</v>
      </c>
      <c r="H84" s="14">
        <v>35</v>
      </c>
      <c r="I84" s="15">
        <v>44287</v>
      </c>
      <c r="J84" s="15" t="str">
        <f t="shared" si="6"/>
        <v>EWR</v>
      </c>
      <c r="K84" s="15" t="str">
        <f t="shared" si="7"/>
        <v>787</v>
      </c>
      <c r="L84" s="15" t="str">
        <f t="shared" si="8"/>
        <v>CA</v>
      </c>
    </row>
    <row r="85" spans="1:12" x14ac:dyDescent="0.2">
      <c r="A85" s="1">
        <f t="shared" si="9"/>
        <v>82</v>
      </c>
      <c r="B85" s="3" t="s">
        <v>199</v>
      </c>
      <c r="C85" s="4" t="str">
        <f>VLOOKUP(B85,[1]Assign3!$A:$B,2,FALSE)</f>
        <v>Marroquin-Rivers, Diane</v>
      </c>
      <c r="D85" s="4">
        <v>1147</v>
      </c>
      <c r="E85" s="4" t="s">
        <v>267</v>
      </c>
      <c r="F85" s="4">
        <v>351.87</v>
      </c>
      <c r="G85" s="4">
        <v>60</v>
      </c>
      <c r="H85" s="13">
        <v>31</v>
      </c>
      <c r="I85" s="5">
        <v>44287</v>
      </c>
      <c r="J85" s="15" t="str">
        <f t="shared" si="6"/>
        <v>EWR</v>
      </c>
      <c r="K85" s="15" t="str">
        <f t="shared" si="7"/>
        <v>787</v>
      </c>
      <c r="L85" s="15" t="str">
        <f t="shared" si="8"/>
        <v>CA</v>
      </c>
    </row>
    <row r="86" spans="1:12" x14ac:dyDescent="0.2">
      <c r="A86" s="1">
        <f t="shared" si="9"/>
        <v>83</v>
      </c>
      <c r="B86" s="6" t="s">
        <v>203</v>
      </c>
      <c r="C86" s="7" t="str">
        <f>VLOOKUP(B86,[1]Assign3!$A:$B,2,FALSE)</f>
        <v>Sullivan, John</v>
      </c>
      <c r="D86" s="7">
        <v>1831</v>
      </c>
      <c r="E86" s="7" t="s">
        <v>272</v>
      </c>
      <c r="F86" s="7">
        <v>240.34</v>
      </c>
      <c r="G86" s="7">
        <v>61</v>
      </c>
      <c r="H86" s="14">
        <v>30</v>
      </c>
      <c r="I86" s="15">
        <v>44287</v>
      </c>
      <c r="J86" s="15" t="str">
        <f t="shared" si="6"/>
        <v>EWR</v>
      </c>
      <c r="K86" s="15" t="str">
        <f t="shared" si="7"/>
        <v>787</v>
      </c>
      <c r="L86" s="15" t="str">
        <f t="shared" si="8"/>
        <v>FO</v>
      </c>
    </row>
    <row r="87" spans="1:12" x14ac:dyDescent="0.2">
      <c r="A87" s="1">
        <f t="shared" si="9"/>
        <v>84</v>
      </c>
      <c r="B87" s="3" t="s">
        <v>53</v>
      </c>
      <c r="C87" s="4" t="str">
        <f>VLOOKUP(B87,[1]Assign3!$A:$B,2,FALSE)</f>
        <v>Craven, Brian</v>
      </c>
      <c r="D87" s="4">
        <v>519</v>
      </c>
      <c r="E87" s="4" t="s">
        <v>233</v>
      </c>
      <c r="F87" s="4">
        <v>281.66000000000003</v>
      </c>
      <c r="G87" s="4">
        <v>61</v>
      </c>
      <c r="H87" s="13">
        <v>35</v>
      </c>
      <c r="I87" s="5">
        <v>44134</v>
      </c>
      <c r="J87" s="15" t="str">
        <f t="shared" si="6"/>
        <v>GUM</v>
      </c>
      <c r="K87" s="15" t="str">
        <f t="shared" si="7"/>
        <v>737</v>
      </c>
      <c r="L87" s="15" t="str">
        <f t="shared" si="8"/>
        <v>CA</v>
      </c>
    </row>
    <row r="88" spans="1:12" x14ac:dyDescent="0.2">
      <c r="A88" s="1">
        <f t="shared" si="9"/>
        <v>85</v>
      </c>
      <c r="B88" s="6" t="s">
        <v>79</v>
      </c>
      <c r="C88" s="7" t="str">
        <f>VLOOKUP(B88,[1]Assign3!$A:$B,2,FALSE)</f>
        <v>Tucker, William</v>
      </c>
      <c r="D88" s="7">
        <v>1483</v>
      </c>
      <c r="E88" s="7" t="s">
        <v>233</v>
      </c>
      <c r="F88" s="7">
        <v>281.66000000000003</v>
      </c>
      <c r="G88" s="7">
        <v>61</v>
      </c>
      <c r="H88" s="14">
        <v>32</v>
      </c>
      <c r="I88" s="15">
        <v>44134</v>
      </c>
      <c r="J88" s="15" t="str">
        <f t="shared" si="6"/>
        <v>GUM</v>
      </c>
      <c r="K88" s="15" t="str">
        <f t="shared" si="7"/>
        <v>737</v>
      </c>
      <c r="L88" s="15" t="str">
        <f t="shared" si="8"/>
        <v>CA</v>
      </c>
    </row>
    <row r="89" spans="1:12" x14ac:dyDescent="0.2">
      <c r="A89" s="1">
        <f t="shared" si="9"/>
        <v>86</v>
      </c>
      <c r="B89" s="3" t="s">
        <v>34</v>
      </c>
      <c r="C89" s="4" t="str">
        <f>VLOOKUP(B89,[1]Assign3!$A:$B,2,FALSE)</f>
        <v>Pounds, Jeffrey</v>
      </c>
      <c r="D89" s="4">
        <v>1979</v>
      </c>
      <c r="E89" s="4" t="s">
        <v>222</v>
      </c>
      <c r="F89" s="4">
        <v>277.70999999999998</v>
      </c>
      <c r="G89" s="4">
        <v>60</v>
      </c>
      <c r="H89" s="13">
        <v>30</v>
      </c>
      <c r="I89" s="5">
        <v>44134</v>
      </c>
      <c r="J89" s="15" t="str">
        <f t="shared" si="6"/>
        <v>IAH</v>
      </c>
      <c r="K89" s="15" t="str">
        <f t="shared" si="7"/>
        <v>320</v>
      </c>
      <c r="L89" s="15" t="str">
        <f t="shared" si="8"/>
        <v>CA</v>
      </c>
    </row>
    <row r="90" spans="1:12" x14ac:dyDescent="0.2">
      <c r="A90" s="1">
        <f t="shared" si="9"/>
        <v>87</v>
      </c>
      <c r="B90" s="6" t="s">
        <v>25</v>
      </c>
      <c r="C90" s="7" t="str">
        <f>VLOOKUP(B90,[1]Assign3!$A:$B,2,FALSE)</f>
        <v>Dobbins, Gary</v>
      </c>
      <c r="D90" s="7">
        <v>2329</v>
      </c>
      <c r="E90" s="7" t="s">
        <v>222</v>
      </c>
      <c r="F90" s="7">
        <v>277.70999999999998</v>
      </c>
      <c r="G90" s="7">
        <v>62</v>
      </c>
      <c r="H90" s="14">
        <v>28</v>
      </c>
      <c r="I90" s="15">
        <v>44134</v>
      </c>
      <c r="J90" s="15" t="str">
        <f t="shared" si="6"/>
        <v>IAH</v>
      </c>
      <c r="K90" s="15" t="str">
        <f t="shared" si="7"/>
        <v>320</v>
      </c>
      <c r="L90" s="15" t="str">
        <f t="shared" si="8"/>
        <v>CA</v>
      </c>
    </row>
    <row r="91" spans="1:12" x14ac:dyDescent="0.2">
      <c r="A91" s="1">
        <f t="shared" si="9"/>
        <v>88</v>
      </c>
      <c r="B91" s="3" t="s">
        <v>3</v>
      </c>
      <c r="C91" s="4" t="str">
        <f>VLOOKUP(B91,[1]Assign3!$A:$B,2,FALSE)</f>
        <v>Schladenhauffen, Benjamin</v>
      </c>
      <c r="D91" s="4">
        <v>2444</v>
      </c>
      <c r="E91" s="4" t="s">
        <v>222</v>
      </c>
      <c r="F91" s="4">
        <v>277.70999999999998</v>
      </c>
      <c r="G91" s="4">
        <v>62</v>
      </c>
      <c r="H91" s="13">
        <v>27</v>
      </c>
      <c r="I91" s="5">
        <v>44134</v>
      </c>
      <c r="J91" s="15" t="str">
        <f t="shared" si="6"/>
        <v>IAH</v>
      </c>
      <c r="K91" s="15" t="str">
        <f t="shared" si="7"/>
        <v>320</v>
      </c>
      <c r="L91" s="15" t="str">
        <f t="shared" si="8"/>
        <v>CA</v>
      </c>
    </row>
    <row r="92" spans="1:12" x14ac:dyDescent="0.2">
      <c r="A92" s="1">
        <f t="shared" si="9"/>
        <v>89</v>
      </c>
      <c r="B92" s="6" t="s">
        <v>24</v>
      </c>
      <c r="C92" s="7" t="str">
        <f>VLOOKUP(B92,[1]Assign3!$A:$B,2,FALSE)</f>
        <v>Manese, Michael</v>
      </c>
      <c r="D92" s="7">
        <v>2464</v>
      </c>
      <c r="E92" s="7" t="s">
        <v>222</v>
      </c>
      <c r="F92" s="7">
        <v>277.70999999999998</v>
      </c>
      <c r="G92" s="7">
        <v>64</v>
      </c>
      <c r="H92" s="14">
        <v>27</v>
      </c>
      <c r="I92" s="15">
        <v>44134</v>
      </c>
      <c r="J92" s="15" t="str">
        <f t="shared" si="6"/>
        <v>IAH</v>
      </c>
      <c r="K92" s="15" t="str">
        <f t="shared" si="7"/>
        <v>320</v>
      </c>
      <c r="L92" s="15" t="str">
        <f t="shared" si="8"/>
        <v>CA</v>
      </c>
    </row>
    <row r="93" spans="1:12" x14ac:dyDescent="0.2">
      <c r="A93" s="1">
        <f t="shared" si="9"/>
        <v>90</v>
      </c>
      <c r="B93" s="3" t="s">
        <v>35</v>
      </c>
      <c r="C93" s="4" t="str">
        <f>VLOOKUP(B93,[1]Assign3!$A:$B,2,FALSE)</f>
        <v>Mc Carty, John</v>
      </c>
      <c r="D93" s="4">
        <v>5343</v>
      </c>
      <c r="E93" s="4" t="s">
        <v>224</v>
      </c>
      <c r="F93" s="4">
        <v>189.68</v>
      </c>
      <c r="G93" s="4">
        <v>60</v>
      </c>
      <c r="H93" s="13">
        <v>23</v>
      </c>
      <c r="I93" s="5">
        <v>44134</v>
      </c>
      <c r="J93" s="15" t="str">
        <f t="shared" si="6"/>
        <v>IAH</v>
      </c>
      <c r="K93" s="15" t="str">
        <f t="shared" si="7"/>
        <v>320</v>
      </c>
      <c r="L93" s="15" t="str">
        <f t="shared" si="8"/>
        <v>FO</v>
      </c>
    </row>
    <row r="94" spans="1:12" x14ac:dyDescent="0.2">
      <c r="A94" s="1">
        <f t="shared" si="9"/>
        <v>91</v>
      </c>
      <c r="B94" s="6" t="s">
        <v>37</v>
      </c>
      <c r="C94" s="7" t="str">
        <f>VLOOKUP(B94,[1]Assign3!$A:$B,2,FALSE)</f>
        <v>Taylor, William</v>
      </c>
      <c r="D94" s="7">
        <v>6232</v>
      </c>
      <c r="E94" s="7" t="s">
        <v>224</v>
      </c>
      <c r="F94" s="7">
        <v>189.68</v>
      </c>
      <c r="G94" s="7">
        <v>61</v>
      </c>
      <c r="H94" s="14">
        <v>22</v>
      </c>
      <c r="I94" s="15">
        <v>44134</v>
      </c>
      <c r="J94" s="15" t="str">
        <f t="shared" si="6"/>
        <v>IAH</v>
      </c>
      <c r="K94" s="15" t="str">
        <f t="shared" si="7"/>
        <v>320</v>
      </c>
      <c r="L94" s="15" t="str">
        <f t="shared" si="8"/>
        <v>FO</v>
      </c>
    </row>
    <row r="95" spans="1:12" x14ac:dyDescent="0.2">
      <c r="A95" s="1">
        <f t="shared" si="9"/>
        <v>92</v>
      </c>
      <c r="B95" s="3" t="s">
        <v>74</v>
      </c>
      <c r="C95" s="4" t="str">
        <f>VLOOKUP(B95,[1]Assign3!$A:$B,2,FALSE)</f>
        <v>Laborde, Michael</v>
      </c>
      <c r="D95" s="4">
        <v>431</v>
      </c>
      <c r="E95" s="4" t="s">
        <v>230</v>
      </c>
      <c r="F95" s="4">
        <v>281.66000000000003</v>
      </c>
      <c r="G95" s="4">
        <v>62</v>
      </c>
      <c r="H95" s="13">
        <v>35</v>
      </c>
      <c r="I95" s="5">
        <v>44134</v>
      </c>
      <c r="J95" s="15" t="str">
        <f t="shared" si="6"/>
        <v>IAH</v>
      </c>
      <c r="K95" s="15" t="str">
        <f t="shared" si="7"/>
        <v>737</v>
      </c>
      <c r="L95" s="15" t="str">
        <f t="shared" si="8"/>
        <v>CA</v>
      </c>
    </row>
    <row r="96" spans="1:12" x14ac:dyDescent="0.2">
      <c r="A96" s="1">
        <f t="shared" si="9"/>
        <v>93</v>
      </c>
      <c r="B96" s="6" t="s">
        <v>70</v>
      </c>
      <c r="C96" s="7" t="str">
        <f>VLOOKUP(B96,[1]Assign3!$A:$B,2,FALSE)</f>
        <v>Boltinghouse, James</v>
      </c>
      <c r="D96" s="7">
        <v>693</v>
      </c>
      <c r="E96" s="7" t="s">
        <v>230</v>
      </c>
      <c r="F96" s="7">
        <v>281.66000000000003</v>
      </c>
      <c r="G96" s="7">
        <v>59</v>
      </c>
      <c r="H96" s="14">
        <v>35</v>
      </c>
      <c r="I96" s="15">
        <v>44134</v>
      </c>
      <c r="J96" s="15" t="str">
        <f t="shared" si="6"/>
        <v>IAH</v>
      </c>
      <c r="K96" s="15" t="str">
        <f t="shared" si="7"/>
        <v>737</v>
      </c>
      <c r="L96" s="15" t="str">
        <f t="shared" si="8"/>
        <v>CA</v>
      </c>
    </row>
    <row r="97" spans="1:12" x14ac:dyDescent="0.2">
      <c r="A97" s="1">
        <f t="shared" si="9"/>
        <v>94</v>
      </c>
      <c r="B97" s="3" t="s">
        <v>82</v>
      </c>
      <c r="C97" s="4" t="str">
        <f>VLOOKUP(B97,[1]Assign3!$A:$B,2,FALSE)</f>
        <v>Babin, Edgar</v>
      </c>
      <c r="D97" s="4">
        <v>859</v>
      </c>
      <c r="E97" s="4" t="s">
        <v>230</v>
      </c>
      <c r="F97" s="4">
        <v>281.66000000000003</v>
      </c>
      <c r="G97" s="4">
        <v>58</v>
      </c>
      <c r="H97" s="13">
        <v>34</v>
      </c>
      <c r="I97" s="5">
        <v>44134</v>
      </c>
      <c r="J97" s="15" t="str">
        <f t="shared" si="6"/>
        <v>IAH</v>
      </c>
      <c r="K97" s="15" t="str">
        <f t="shared" si="7"/>
        <v>737</v>
      </c>
      <c r="L97" s="15" t="str">
        <f t="shared" si="8"/>
        <v>CA</v>
      </c>
    </row>
    <row r="98" spans="1:12" x14ac:dyDescent="0.2">
      <c r="A98" s="1">
        <f t="shared" si="9"/>
        <v>95</v>
      </c>
      <c r="B98" s="6" t="s">
        <v>71</v>
      </c>
      <c r="C98" s="7" t="str">
        <f>VLOOKUP(B98,[1]Assign3!$A:$B,2,FALSE)</f>
        <v>Gislason, Thorsteinn</v>
      </c>
      <c r="D98" s="7">
        <v>1218</v>
      </c>
      <c r="E98" s="7" t="s">
        <v>230</v>
      </c>
      <c r="F98" s="7">
        <v>281.66000000000003</v>
      </c>
      <c r="G98" s="7">
        <v>64</v>
      </c>
      <c r="H98" s="14">
        <v>33</v>
      </c>
      <c r="I98" s="15">
        <v>44134</v>
      </c>
      <c r="J98" s="15" t="str">
        <f t="shared" si="6"/>
        <v>IAH</v>
      </c>
      <c r="K98" s="15" t="str">
        <f t="shared" si="7"/>
        <v>737</v>
      </c>
      <c r="L98" s="15" t="str">
        <f t="shared" si="8"/>
        <v>CA</v>
      </c>
    </row>
    <row r="99" spans="1:12" x14ac:dyDescent="0.2">
      <c r="A99" s="1">
        <f t="shared" si="9"/>
        <v>96</v>
      </c>
      <c r="B99" s="3" t="s">
        <v>57</v>
      </c>
      <c r="C99" s="4" t="str">
        <f>VLOOKUP(B99,[1]Assign3!$A:$B,2,FALSE)</f>
        <v>Harayda, Jeffrey</v>
      </c>
      <c r="D99" s="4">
        <v>1977</v>
      </c>
      <c r="E99" s="4" t="s">
        <v>230</v>
      </c>
      <c r="F99" s="4">
        <v>281.66000000000003</v>
      </c>
      <c r="G99" s="4">
        <v>61</v>
      </c>
      <c r="H99" s="13">
        <v>30</v>
      </c>
      <c r="I99" s="5">
        <v>44134</v>
      </c>
      <c r="J99" s="15" t="str">
        <f t="shared" si="6"/>
        <v>IAH</v>
      </c>
      <c r="K99" s="15" t="str">
        <f t="shared" si="7"/>
        <v>737</v>
      </c>
      <c r="L99" s="15" t="str">
        <f t="shared" si="8"/>
        <v>CA</v>
      </c>
    </row>
    <row r="100" spans="1:12" x14ac:dyDescent="0.2">
      <c r="A100" s="1">
        <f t="shared" si="9"/>
        <v>97</v>
      </c>
      <c r="B100" s="6" t="s">
        <v>50</v>
      </c>
      <c r="C100" s="7" t="str">
        <f>VLOOKUP(B100,[1]Assign3!$A:$B,2,FALSE)</f>
        <v>Stolen, Geir</v>
      </c>
      <c r="D100" s="7">
        <v>2026</v>
      </c>
      <c r="E100" s="7" t="s">
        <v>230</v>
      </c>
      <c r="F100" s="7">
        <v>281.66000000000003</v>
      </c>
      <c r="G100" s="7">
        <v>62</v>
      </c>
      <c r="H100" s="14">
        <v>30</v>
      </c>
      <c r="I100" s="15">
        <v>44134</v>
      </c>
      <c r="J100" s="15" t="str">
        <f t="shared" si="6"/>
        <v>IAH</v>
      </c>
      <c r="K100" s="15" t="str">
        <f t="shared" si="7"/>
        <v>737</v>
      </c>
      <c r="L100" s="15" t="str">
        <f t="shared" si="8"/>
        <v>CA</v>
      </c>
    </row>
    <row r="101" spans="1:12" x14ac:dyDescent="0.2">
      <c r="A101" s="1">
        <f t="shared" si="9"/>
        <v>98</v>
      </c>
      <c r="B101" s="3" t="s">
        <v>52</v>
      </c>
      <c r="C101" s="4" t="str">
        <f>VLOOKUP(B101,[1]Assign3!$A:$B,2,FALSE)</f>
        <v>White, Stephen</v>
      </c>
      <c r="D101" s="4">
        <v>2211</v>
      </c>
      <c r="E101" s="4" t="s">
        <v>230</v>
      </c>
      <c r="F101" s="4">
        <v>281.66000000000003</v>
      </c>
      <c r="G101" s="4">
        <v>59</v>
      </c>
      <c r="H101" s="13">
        <v>23</v>
      </c>
      <c r="I101" s="5">
        <v>44134</v>
      </c>
      <c r="J101" s="15" t="str">
        <f t="shared" si="6"/>
        <v>IAH</v>
      </c>
      <c r="K101" s="15" t="str">
        <f t="shared" si="7"/>
        <v>737</v>
      </c>
      <c r="L101" s="15" t="str">
        <f t="shared" si="8"/>
        <v>CA</v>
      </c>
    </row>
    <row r="102" spans="1:12" x14ac:dyDescent="0.2">
      <c r="A102" s="1">
        <f t="shared" si="9"/>
        <v>99</v>
      </c>
      <c r="B102" s="6" t="s">
        <v>72</v>
      </c>
      <c r="C102" s="7" t="str">
        <f>VLOOKUP(B102,[1]Assign3!$A:$B,2,FALSE)</f>
        <v>Snyder, Brian</v>
      </c>
      <c r="D102" s="7">
        <v>3412</v>
      </c>
      <c r="E102" s="7" t="s">
        <v>230</v>
      </c>
      <c r="F102" s="7">
        <v>291.10000000000002</v>
      </c>
      <c r="G102" s="7">
        <v>61</v>
      </c>
      <c r="H102" s="14">
        <v>37</v>
      </c>
      <c r="I102" s="15">
        <v>44134</v>
      </c>
      <c r="J102" s="15" t="str">
        <f t="shared" si="6"/>
        <v>IAH</v>
      </c>
      <c r="K102" s="15" t="str">
        <f t="shared" si="7"/>
        <v>737</v>
      </c>
      <c r="L102" s="15" t="str">
        <f t="shared" si="8"/>
        <v>CA</v>
      </c>
    </row>
    <row r="103" spans="1:12" x14ac:dyDescent="0.2">
      <c r="A103" s="1">
        <f t="shared" si="9"/>
        <v>100</v>
      </c>
      <c r="B103" s="3" t="s">
        <v>49</v>
      </c>
      <c r="C103" s="4" t="str">
        <f>VLOOKUP(B103,[1]Assign3!$A:$B,2,FALSE)</f>
        <v>Minnick, Dennis</v>
      </c>
      <c r="D103" s="4">
        <v>3932</v>
      </c>
      <c r="E103" s="4" t="s">
        <v>230</v>
      </c>
      <c r="F103" s="4">
        <v>281.66000000000003</v>
      </c>
      <c r="G103" s="4">
        <v>61</v>
      </c>
      <c r="H103" s="13">
        <v>26</v>
      </c>
      <c r="I103" s="5">
        <v>44134</v>
      </c>
      <c r="J103" s="15" t="str">
        <f t="shared" si="6"/>
        <v>IAH</v>
      </c>
      <c r="K103" s="15" t="str">
        <f t="shared" si="7"/>
        <v>737</v>
      </c>
      <c r="L103" s="15" t="str">
        <f t="shared" si="8"/>
        <v>CA</v>
      </c>
    </row>
    <row r="104" spans="1:12" x14ac:dyDescent="0.2">
      <c r="A104" s="1">
        <f t="shared" si="9"/>
        <v>101</v>
      </c>
      <c r="B104" s="6" t="s">
        <v>44</v>
      </c>
      <c r="C104" s="7" t="str">
        <f>VLOOKUP(B104,[1]Assign3!$A:$B,2,FALSE)</f>
        <v>Posey, Kenneth</v>
      </c>
      <c r="D104" s="7">
        <v>5468</v>
      </c>
      <c r="E104" s="7" t="s">
        <v>230</v>
      </c>
      <c r="F104" s="7">
        <v>281.66000000000003</v>
      </c>
      <c r="G104" s="7">
        <v>61</v>
      </c>
      <c r="H104" s="14">
        <v>19</v>
      </c>
      <c r="I104" s="15">
        <v>44134</v>
      </c>
      <c r="J104" s="15" t="str">
        <f t="shared" si="6"/>
        <v>IAH</v>
      </c>
      <c r="K104" s="15" t="str">
        <f t="shared" si="7"/>
        <v>737</v>
      </c>
      <c r="L104" s="15" t="str">
        <f t="shared" si="8"/>
        <v>CA</v>
      </c>
    </row>
    <row r="105" spans="1:12" x14ac:dyDescent="0.2">
      <c r="A105" s="1">
        <f t="shared" si="9"/>
        <v>102</v>
      </c>
      <c r="B105" s="3" t="s">
        <v>46</v>
      </c>
      <c r="C105" s="4" t="str">
        <f>VLOOKUP(B105,[1]Assign3!$A:$B,2,FALSE)</f>
        <v>Schultz, Ernest</v>
      </c>
      <c r="D105" s="4">
        <v>7007</v>
      </c>
      <c r="E105" s="4" t="s">
        <v>230</v>
      </c>
      <c r="F105" s="4">
        <v>281.66000000000003</v>
      </c>
      <c r="G105" s="4">
        <v>62</v>
      </c>
      <c r="H105" s="13">
        <v>14</v>
      </c>
      <c r="I105" s="5">
        <v>44134</v>
      </c>
      <c r="J105" s="15" t="str">
        <f t="shared" si="6"/>
        <v>IAH</v>
      </c>
      <c r="K105" s="15" t="str">
        <f t="shared" si="7"/>
        <v>737</v>
      </c>
      <c r="L105" s="15" t="str">
        <f t="shared" si="8"/>
        <v>CA</v>
      </c>
    </row>
    <row r="106" spans="1:12" x14ac:dyDescent="0.2">
      <c r="A106" s="1">
        <f t="shared" si="9"/>
        <v>103</v>
      </c>
      <c r="B106" s="6" t="s">
        <v>89</v>
      </c>
      <c r="C106" s="7" t="str">
        <f>VLOOKUP(B106,[1]Assign3!$A:$B,2,FALSE)</f>
        <v>Dipesa, David</v>
      </c>
      <c r="D106" s="7">
        <v>5808</v>
      </c>
      <c r="E106" s="7" t="s">
        <v>238</v>
      </c>
      <c r="F106" s="7">
        <v>192.38</v>
      </c>
      <c r="G106" s="7">
        <v>59</v>
      </c>
      <c r="H106" s="14">
        <v>15</v>
      </c>
      <c r="I106" s="15">
        <v>44134</v>
      </c>
      <c r="J106" s="15" t="str">
        <f t="shared" si="6"/>
        <v>IAH</v>
      </c>
      <c r="K106" s="15" t="str">
        <f t="shared" si="7"/>
        <v>737</v>
      </c>
      <c r="L106" s="15" t="str">
        <f t="shared" si="8"/>
        <v>FO</v>
      </c>
    </row>
    <row r="107" spans="1:12" x14ac:dyDescent="0.2">
      <c r="A107" s="1">
        <f t="shared" si="9"/>
        <v>104</v>
      </c>
      <c r="B107" s="3" t="s">
        <v>95</v>
      </c>
      <c r="C107" s="4" t="str">
        <f>VLOOKUP(B107,[1]Assign3!$A:$B,2,FALSE)</f>
        <v>Mitchell, Scott</v>
      </c>
      <c r="D107" s="4">
        <v>8020</v>
      </c>
      <c r="E107" s="4" t="s">
        <v>238</v>
      </c>
      <c r="F107" s="4">
        <v>192.38</v>
      </c>
      <c r="G107" s="4">
        <v>58</v>
      </c>
      <c r="H107" s="13">
        <v>13</v>
      </c>
      <c r="I107" s="5">
        <v>44134</v>
      </c>
      <c r="J107" s="15" t="str">
        <f t="shared" si="6"/>
        <v>IAH</v>
      </c>
      <c r="K107" s="15" t="str">
        <f t="shared" si="7"/>
        <v>737</v>
      </c>
      <c r="L107" s="15" t="str">
        <f t="shared" si="8"/>
        <v>FO</v>
      </c>
    </row>
    <row r="108" spans="1:12" x14ac:dyDescent="0.2">
      <c r="A108" s="1">
        <f t="shared" si="9"/>
        <v>105</v>
      </c>
      <c r="B108" s="6" t="s">
        <v>108</v>
      </c>
      <c r="C108" s="7" t="str">
        <f>VLOOKUP(B108,[1]Assign3!$A:$B,2,FALSE)</f>
        <v>Turner, Dan</v>
      </c>
      <c r="D108" s="7">
        <v>1301</v>
      </c>
      <c r="E108" s="7" t="s">
        <v>246</v>
      </c>
      <c r="F108" s="7">
        <v>291.10000000000002</v>
      </c>
      <c r="G108" s="7">
        <v>55</v>
      </c>
      <c r="H108" s="14">
        <v>33</v>
      </c>
      <c r="I108" s="15">
        <v>44134</v>
      </c>
      <c r="J108" s="15" t="str">
        <f t="shared" si="6"/>
        <v>IAH</v>
      </c>
      <c r="K108" s="15" t="str">
        <f t="shared" si="7"/>
        <v>756</v>
      </c>
      <c r="L108" s="15" t="str">
        <f t="shared" si="8"/>
        <v>CA</v>
      </c>
    </row>
    <row r="109" spans="1:12" x14ac:dyDescent="0.2">
      <c r="A109" s="1">
        <f t="shared" si="9"/>
        <v>106</v>
      </c>
      <c r="B109" s="3" t="s">
        <v>147</v>
      </c>
      <c r="C109" s="4" t="str">
        <f>VLOOKUP(B109,[1]Assign3!$A:$B,2,FALSE)</f>
        <v>Corbin, Jonathan</v>
      </c>
      <c r="D109" s="4">
        <v>1387</v>
      </c>
      <c r="E109" s="4" t="s">
        <v>257</v>
      </c>
      <c r="F109" s="4">
        <v>351.87</v>
      </c>
      <c r="G109" s="4">
        <v>59</v>
      </c>
      <c r="H109" s="13">
        <v>33</v>
      </c>
      <c r="I109" s="5">
        <v>44134</v>
      </c>
      <c r="J109" s="15" t="str">
        <f t="shared" si="6"/>
        <v>IAH</v>
      </c>
      <c r="K109" s="15" t="str">
        <f t="shared" si="7"/>
        <v>777</v>
      </c>
      <c r="L109" s="15" t="str">
        <f t="shared" si="8"/>
        <v>CA</v>
      </c>
    </row>
    <row r="110" spans="1:12" x14ac:dyDescent="0.2">
      <c r="A110" s="1">
        <f t="shared" si="9"/>
        <v>107</v>
      </c>
      <c r="B110" s="6" t="s">
        <v>156</v>
      </c>
      <c r="C110" s="7" t="str">
        <f>VLOOKUP(B110,[1]Assign3!$A:$B,2,FALSE)</f>
        <v>Lavigne, Robert</v>
      </c>
      <c r="D110" s="7">
        <v>1430</v>
      </c>
      <c r="E110" s="7" t="s">
        <v>261</v>
      </c>
      <c r="F110" s="7">
        <v>240.34</v>
      </c>
      <c r="G110" s="7">
        <v>60</v>
      </c>
      <c r="H110" s="14">
        <v>33</v>
      </c>
      <c r="I110" s="15">
        <v>44134</v>
      </c>
      <c r="J110" s="15" t="str">
        <f t="shared" si="6"/>
        <v>IAH</v>
      </c>
      <c r="K110" s="15" t="str">
        <f t="shared" si="7"/>
        <v>777</v>
      </c>
      <c r="L110" s="15" t="str">
        <f t="shared" si="8"/>
        <v>FO</v>
      </c>
    </row>
    <row r="111" spans="1:12" x14ac:dyDescent="0.2">
      <c r="A111" s="1">
        <f t="shared" si="9"/>
        <v>108</v>
      </c>
      <c r="B111" s="3" t="s">
        <v>175</v>
      </c>
      <c r="C111" s="4" t="str">
        <f>VLOOKUP(B111,[1]Assign3!$A:$B,2,FALSE)</f>
        <v>Fox, Sherry</v>
      </c>
      <c r="D111" s="4">
        <v>2448</v>
      </c>
      <c r="E111" s="4" t="s">
        <v>261</v>
      </c>
      <c r="F111" s="4">
        <v>240.34</v>
      </c>
      <c r="G111" s="4">
        <v>58</v>
      </c>
      <c r="H111" s="13">
        <v>27</v>
      </c>
      <c r="I111" s="5">
        <v>44134</v>
      </c>
      <c r="J111" s="15" t="str">
        <f t="shared" si="6"/>
        <v>IAH</v>
      </c>
      <c r="K111" s="15" t="str">
        <f t="shared" si="7"/>
        <v>777</v>
      </c>
      <c r="L111" s="15" t="str">
        <f t="shared" si="8"/>
        <v>FO</v>
      </c>
    </row>
    <row r="112" spans="1:12" x14ac:dyDescent="0.2">
      <c r="A112" s="1">
        <f t="shared" si="9"/>
        <v>109</v>
      </c>
      <c r="B112" s="6" t="s">
        <v>168</v>
      </c>
      <c r="C112" s="7" t="str">
        <f>VLOOKUP(B112,[1]Assign3!$A:$B,2,FALSE)</f>
        <v>Mc Gregor, Donald</v>
      </c>
      <c r="D112" s="7">
        <v>2489</v>
      </c>
      <c r="E112" s="7" t="s">
        <v>261</v>
      </c>
      <c r="F112" s="7">
        <v>240.34</v>
      </c>
      <c r="G112" s="7">
        <v>62</v>
      </c>
      <c r="H112" s="14">
        <v>27</v>
      </c>
      <c r="I112" s="15">
        <v>44134</v>
      </c>
      <c r="J112" s="15" t="str">
        <f t="shared" si="6"/>
        <v>IAH</v>
      </c>
      <c r="K112" s="15" t="str">
        <f t="shared" si="7"/>
        <v>777</v>
      </c>
      <c r="L112" s="15" t="str">
        <f t="shared" si="8"/>
        <v>FO</v>
      </c>
    </row>
    <row r="113" spans="1:12" x14ac:dyDescent="0.2">
      <c r="A113" s="1">
        <f t="shared" si="9"/>
        <v>110</v>
      </c>
      <c r="B113" s="3" t="s">
        <v>198</v>
      </c>
      <c r="C113" s="4" t="str">
        <f>VLOOKUP(B113,[1]Assign3!$A:$B,2,FALSE)</f>
        <v>Barrett, Brent</v>
      </c>
      <c r="D113" s="4">
        <v>36</v>
      </c>
      <c r="E113" s="4" t="s">
        <v>269</v>
      </c>
      <c r="F113" s="4">
        <v>351.87</v>
      </c>
      <c r="G113" s="4">
        <v>60</v>
      </c>
      <c r="H113" s="13">
        <v>35</v>
      </c>
      <c r="I113" s="5">
        <v>44287</v>
      </c>
      <c r="J113" s="15" t="str">
        <f t="shared" si="6"/>
        <v>IAH</v>
      </c>
      <c r="K113" s="15" t="str">
        <f t="shared" si="7"/>
        <v>787</v>
      </c>
      <c r="L113" s="15" t="str">
        <f t="shared" si="8"/>
        <v>CA</v>
      </c>
    </row>
    <row r="114" spans="1:12" x14ac:dyDescent="0.2">
      <c r="A114" s="1">
        <f t="shared" si="9"/>
        <v>111</v>
      </c>
      <c r="B114" s="6" t="s">
        <v>10</v>
      </c>
      <c r="C114" s="7" t="str">
        <f>VLOOKUP(B114,[1]Assign3!$A:$B,2,FALSE)</f>
        <v>Arregoces, Ricardo</v>
      </c>
      <c r="D114" s="7">
        <v>1099</v>
      </c>
      <c r="E114" s="7" t="s">
        <v>219</v>
      </c>
      <c r="F114" s="7">
        <v>291.10000000000002</v>
      </c>
      <c r="G114" s="7">
        <v>57</v>
      </c>
      <c r="H114" s="14">
        <v>31</v>
      </c>
      <c r="I114" s="15">
        <v>44134</v>
      </c>
      <c r="J114" s="15" t="str">
        <f t="shared" si="6"/>
        <v>LAX</v>
      </c>
      <c r="K114" s="15" t="str">
        <f t="shared" si="7"/>
        <v>320</v>
      </c>
      <c r="L114" s="15" t="str">
        <f t="shared" si="8"/>
        <v>CA</v>
      </c>
    </row>
    <row r="115" spans="1:12" x14ac:dyDescent="0.2">
      <c r="A115" s="1">
        <f t="shared" si="9"/>
        <v>112</v>
      </c>
      <c r="B115" s="3" t="s">
        <v>13</v>
      </c>
      <c r="C115" s="4" t="str">
        <f>VLOOKUP(B115,[1]Assign3!$A:$B,2,FALSE)</f>
        <v>Frye, Douglas</v>
      </c>
      <c r="D115" s="4">
        <v>2401</v>
      </c>
      <c r="E115" s="4" t="s">
        <v>219</v>
      </c>
      <c r="F115" s="4">
        <v>277.70999999999998</v>
      </c>
      <c r="G115" s="4">
        <v>61</v>
      </c>
      <c r="H115" s="13">
        <v>28</v>
      </c>
      <c r="I115" s="5">
        <v>44134</v>
      </c>
      <c r="J115" s="15" t="str">
        <f t="shared" si="6"/>
        <v>LAX</v>
      </c>
      <c r="K115" s="15" t="str">
        <f t="shared" si="7"/>
        <v>320</v>
      </c>
      <c r="L115" s="15" t="str">
        <f t="shared" si="8"/>
        <v>CA</v>
      </c>
    </row>
    <row r="116" spans="1:12" x14ac:dyDescent="0.2">
      <c r="A116" s="1">
        <f t="shared" si="9"/>
        <v>113</v>
      </c>
      <c r="B116" s="6" t="s">
        <v>40</v>
      </c>
      <c r="C116" s="7" t="str">
        <f>VLOOKUP(B116,[1]Assign3!$A:$B,2,FALSE)</f>
        <v>Douglass, Scott</v>
      </c>
      <c r="D116" s="7">
        <v>5176</v>
      </c>
      <c r="E116" s="7" t="s">
        <v>226</v>
      </c>
      <c r="F116" s="7">
        <v>189.68</v>
      </c>
      <c r="G116" s="7">
        <v>59</v>
      </c>
      <c r="H116" s="14">
        <v>23</v>
      </c>
      <c r="I116" s="15">
        <v>44134</v>
      </c>
      <c r="J116" s="15" t="str">
        <f t="shared" si="6"/>
        <v>LAX</v>
      </c>
      <c r="K116" s="15" t="str">
        <f t="shared" si="7"/>
        <v>320</v>
      </c>
      <c r="L116" s="15" t="str">
        <f t="shared" si="8"/>
        <v>FO</v>
      </c>
    </row>
    <row r="117" spans="1:12" x14ac:dyDescent="0.2">
      <c r="A117" s="1">
        <f t="shared" si="9"/>
        <v>114</v>
      </c>
      <c r="B117" s="3" t="s">
        <v>39</v>
      </c>
      <c r="C117" s="4" t="str">
        <f>VLOOKUP(B117,[1]Assign3!$A:$B,2,FALSE)</f>
        <v>Dingley, Dennis</v>
      </c>
      <c r="D117" s="4">
        <v>5220</v>
      </c>
      <c r="E117" s="4" t="s">
        <v>226</v>
      </c>
      <c r="F117" s="4">
        <v>189.68</v>
      </c>
      <c r="G117" s="4">
        <v>59</v>
      </c>
      <c r="H117" s="13">
        <v>23</v>
      </c>
      <c r="I117" s="5">
        <v>44134</v>
      </c>
      <c r="J117" s="15" t="str">
        <f t="shared" si="6"/>
        <v>LAX</v>
      </c>
      <c r="K117" s="15" t="str">
        <f t="shared" si="7"/>
        <v>320</v>
      </c>
      <c r="L117" s="15" t="str">
        <f t="shared" si="8"/>
        <v>FO</v>
      </c>
    </row>
    <row r="118" spans="1:12" x14ac:dyDescent="0.2">
      <c r="A118" s="1">
        <f t="shared" si="9"/>
        <v>115</v>
      </c>
      <c r="B118" s="6" t="s">
        <v>85</v>
      </c>
      <c r="C118" s="7" t="str">
        <f>VLOOKUP(B118,[1]Assign3!$A:$B,2,FALSE)</f>
        <v>McGeary, Glen</v>
      </c>
      <c r="D118" s="7">
        <v>1159</v>
      </c>
      <c r="E118" s="7" t="s">
        <v>237</v>
      </c>
      <c r="F118" s="7">
        <v>281.66000000000003</v>
      </c>
      <c r="G118" s="7">
        <v>59</v>
      </c>
      <c r="H118" s="14">
        <v>33</v>
      </c>
      <c r="I118" s="15">
        <v>44134</v>
      </c>
      <c r="J118" s="15" t="str">
        <f t="shared" si="6"/>
        <v>LAX</v>
      </c>
      <c r="K118" s="15" t="str">
        <f t="shared" si="7"/>
        <v>737</v>
      </c>
      <c r="L118" s="15" t="str">
        <f t="shared" si="8"/>
        <v>CA</v>
      </c>
    </row>
    <row r="119" spans="1:12" x14ac:dyDescent="0.2">
      <c r="A119" s="1">
        <f t="shared" si="9"/>
        <v>116</v>
      </c>
      <c r="B119" s="3" t="s">
        <v>60</v>
      </c>
      <c r="C119" s="4" t="str">
        <f>VLOOKUP(B119,[1]Assign3!$A:$B,2,FALSE)</f>
        <v>Schumacher, Conrad</v>
      </c>
      <c r="D119" s="4">
        <v>1472</v>
      </c>
      <c r="E119" s="4" t="s">
        <v>237</v>
      </c>
      <c r="F119" s="4">
        <v>281.66000000000003</v>
      </c>
      <c r="G119" s="4">
        <v>60</v>
      </c>
      <c r="H119" s="13">
        <v>32</v>
      </c>
      <c r="I119" s="5">
        <v>44134</v>
      </c>
      <c r="J119" s="15" t="str">
        <f t="shared" si="6"/>
        <v>LAX</v>
      </c>
      <c r="K119" s="15" t="str">
        <f t="shared" si="7"/>
        <v>737</v>
      </c>
      <c r="L119" s="15" t="str">
        <f t="shared" si="8"/>
        <v>CA</v>
      </c>
    </row>
    <row r="120" spans="1:12" x14ac:dyDescent="0.2">
      <c r="A120" s="1">
        <f t="shared" si="9"/>
        <v>117</v>
      </c>
      <c r="B120" s="6" t="s">
        <v>80</v>
      </c>
      <c r="C120" s="7" t="str">
        <f>VLOOKUP(B120,[1]Assign3!$A:$B,2,FALSE)</f>
        <v>Arter, Patrick</v>
      </c>
      <c r="D120" s="7">
        <v>1524</v>
      </c>
      <c r="E120" s="7" t="s">
        <v>237</v>
      </c>
      <c r="F120" s="7">
        <v>281.66000000000003</v>
      </c>
      <c r="G120" s="7">
        <v>61</v>
      </c>
      <c r="H120" s="14">
        <v>32</v>
      </c>
      <c r="I120" s="15">
        <v>44134</v>
      </c>
      <c r="J120" s="15" t="str">
        <f t="shared" si="6"/>
        <v>LAX</v>
      </c>
      <c r="K120" s="15" t="str">
        <f t="shared" si="7"/>
        <v>737</v>
      </c>
      <c r="L120" s="15" t="str">
        <f t="shared" si="8"/>
        <v>CA</v>
      </c>
    </row>
    <row r="121" spans="1:12" x14ac:dyDescent="0.2">
      <c r="A121" s="1">
        <f t="shared" si="9"/>
        <v>118</v>
      </c>
      <c r="B121" s="3" t="s">
        <v>84</v>
      </c>
      <c r="C121" s="4" t="str">
        <f>VLOOKUP(B121,[1]Assign3!$A:$B,2,FALSE)</f>
        <v>Janni, Carol</v>
      </c>
      <c r="D121" s="4">
        <v>2790</v>
      </c>
      <c r="E121" s="4" t="s">
        <v>237</v>
      </c>
      <c r="F121" s="4">
        <v>281.66000000000003</v>
      </c>
      <c r="G121" s="4">
        <v>54</v>
      </c>
      <c r="H121" s="13">
        <v>25</v>
      </c>
      <c r="I121" s="5">
        <v>44134</v>
      </c>
      <c r="J121" s="15" t="str">
        <f t="shared" si="6"/>
        <v>LAX</v>
      </c>
      <c r="K121" s="15" t="str">
        <f t="shared" si="7"/>
        <v>737</v>
      </c>
      <c r="L121" s="15" t="str">
        <f t="shared" si="8"/>
        <v>CA</v>
      </c>
    </row>
    <row r="122" spans="1:12" x14ac:dyDescent="0.2">
      <c r="A122" s="1">
        <f t="shared" si="9"/>
        <v>119</v>
      </c>
      <c r="B122" s="6" t="s">
        <v>75</v>
      </c>
      <c r="C122" s="7" t="str">
        <f>VLOOKUP(B122,[1]Assign3!$A:$B,2,FALSE)</f>
        <v>Rutledge, Samuel</v>
      </c>
      <c r="D122" s="7">
        <v>6680</v>
      </c>
      <c r="E122" s="7" t="s">
        <v>237</v>
      </c>
      <c r="F122" s="7">
        <v>281.66000000000003</v>
      </c>
      <c r="G122" s="7">
        <v>57</v>
      </c>
      <c r="H122" s="14">
        <v>22</v>
      </c>
      <c r="I122" s="15">
        <v>44134</v>
      </c>
      <c r="J122" s="15" t="str">
        <f t="shared" si="6"/>
        <v>LAX</v>
      </c>
      <c r="K122" s="15" t="str">
        <f t="shared" si="7"/>
        <v>737</v>
      </c>
      <c r="L122" s="15" t="str">
        <f t="shared" si="8"/>
        <v>CA</v>
      </c>
    </row>
    <row r="123" spans="1:12" x14ac:dyDescent="0.2">
      <c r="A123" s="1">
        <f t="shared" si="9"/>
        <v>120</v>
      </c>
      <c r="B123" s="3" t="s">
        <v>92</v>
      </c>
      <c r="C123" s="4" t="str">
        <f>VLOOKUP(B123,[1]Assign3!$A:$B,2,FALSE)</f>
        <v>Walker, Mark</v>
      </c>
      <c r="D123" s="4">
        <v>6593</v>
      </c>
      <c r="E123" s="4" t="s">
        <v>241</v>
      </c>
      <c r="F123" s="4">
        <v>192.38</v>
      </c>
      <c r="G123" s="4">
        <v>63</v>
      </c>
      <c r="H123" s="13">
        <v>22</v>
      </c>
      <c r="I123" s="5">
        <v>44134</v>
      </c>
      <c r="J123" s="15" t="str">
        <f t="shared" si="6"/>
        <v>LAX</v>
      </c>
      <c r="K123" s="15" t="str">
        <f t="shared" si="7"/>
        <v>737</v>
      </c>
      <c r="L123" s="15" t="str">
        <f t="shared" si="8"/>
        <v>FO</v>
      </c>
    </row>
    <row r="124" spans="1:12" x14ac:dyDescent="0.2">
      <c r="A124" s="1">
        <f t="shared" si="9"/>
        <v>121</v>
      </c>
      <c r="B124" s="6" t="s">
        <v>94</v>
      </c>
      <c r="C124" s="7" t="str">
        <f>VLOOKUP(B124,[1]Assign3!$A:$B,2,FALSE)</f>
        <v>Martin, Michael</v>
      </c>
      <c r="D124" s="7">
        <v>7371</v>
      </c>
      <c r="E124" s="7" t="s">
        <v>241</v>
      </c>
      <c r="F124" s="7">
        <v>291.10000000000002</v>
      </c>
      <c r="G124" s="7">
        <v>60</v>
      </c>
      <c r="H124" s="14">
        <v>21</v>
      </c>
      <c r="I124" s="15">
        <v>44134</v>
      </c>
      <c r="J124" s="15" t="str">
        <f t="shared" si="6"/>
        <v>LAX</v>
      </c>
      <c r="K124" s="15" t="str">
        <f t="shared" si="7"/>
        <v>737</v>
      </c>
      <c r="L124" s="15" t="str">
        <f t="shared" si="8"/>
        <v>FO</v>
      </c>
    </row>
    <row r="125" spans="1:12" x14ac:dyDescent="0.2">
      <c r="A125" s="1">
        <f t="shared" si="9"/>
        <v>122</v>
      </c>
      <c r="B125" s="3" t="s">
        <v>97</v>
      </c>
      <c r="C125" s="4" t="str">
        <f>VLOOKUP(B125,[1]Assign3!$A:$B,2,FALSE)</f>
        <v>Deluca, Michael</v>
      </c>
      <c r="D125" s="4">
        <v>8921</v>
      </c>
      <c r="E125" s="4" t="s">
        <v>241</v>
      </c>
      <c r="F125" s="4">
        <v>281.66000000000003</v>
      </c>
      <c r="G125" s="4">
        <v>61</v>
      </c>
      <c r="H125" s="13">
        <v>19</v>
      </c>
      <c r="I125" s="5">
        <v>44134</v>
      </c>
      <c r="J125" s="15" t="str">
        <f t="shared" si="6"/>
        <v>LAX</v>
      </c>
      <c r="K125" s="15" t="str">
        <f t="shared" si="7"/>
        <v>737</v>
      </c>
      <c r="L125" s="15" t="str">
        <f t="shared" si="8"/>
        <v>FO</v>
      </c>
    </row>
    <row r="126" spans="1:12" x14ac:dyDescent="0.2">
      <c r="A126" s="1">
        <f t="shared" si="9"/>
        <v>123</v>
      </c>
      <c r="B126" s="6" t="s">
        <v>115</v>
      </c>
      <c r="C126" s="7" t="str">
        <f>VLOOKUP(B126,[1]Assign3!$A:$B,2,FALSE)</f>
        <v>Burlet, Rene</v>
      </c>
      <c r="D126" s="7">
        <v>1603</v>
      </c>
      <c r="E126" s="7" t="s">
        <v>247</v>
      </c>
      <c r="F126" s="7">
        <v>351.87</v>
      </c>
      <c r="G126" s="7">
        <v>60</v>
      </c>
      <c r="H126" s="14">
        <v>30</v>
      </c>
      <c r="I126" s="15">
        <v>44134</v>
      </c>
      <c r="J126" s="15" t="str">
        <f t="shared" si="6"/>
        <v>LAX</v>
      </c>
      <c r="K126" s="15" t="str">
        <f t="shared" si="7"/>
        <v>756</v>
      </c>
      <c r="L126" s="15" t="str">
        <f t="shared" si="8"/>
        <v>CA</v>
      </c>
    </row>
    <row r="127" spans="1:12" x14ac:dyDescent="0.2">
      <c r="A127" s="1">
        <f t="shared" si="9"/>
        <v>124</v>
      </c>
      <c r="B127" s="3" t="s">
        <v>112</v>
      </c>
      <c r="C127" s="4" t="str">
        <f>VLOOKUP(B127,[1]Assign3!$A:$B,2,FALSE)</f>
        <v>Bullock, John</v>
      </c>
      <c r="D127" s="4">
        <v>3803</v>
      </c>
      <c r="E127" s="4" t="s">
        <v>247</v>
      </c>
      <c r="F127" s="4">
        <v>291.10000000000002</v>
      </c>
      <c r="G127" s="4">
        <v>61</v>
      </c>
      <c r="H127" s="13">
        <v>24</v>
      </c>
      <c r="I127" s="5">
        <v>44134</v>
      </c>
      <c r="J127" s="15" t="str">
        <f t="shared" si="6"/>
        <v>LAX</v>
      </c>
      <c r="K127" s="15" t="str">
        <f t="shared" si="7"/>
        <v>756</v>
      </c>
      <c r="L127" s="15" t="str">
        <f t="shared" si="8"/>
        <v>CA</v>
      </c>
    </row>
    <row r="128" spans="1:12" x14ac:dyDescent="0.2">
      <c r="A128" s="1">
        <f t="shared" si="9"/>
        <v>125</v>
      </c>
      <c r="B128" s="6" t="s">
        <v>110</v>
      </c>
      <c r="C128" s="7" t="str">
        <f>VLOOKUP(B128,[1]Assign3!$A:$B,2,FALSE)</f>
        <v>Baldwin, James</v>
      </c>
      <c r="D128" s="7">
        <v>4974</v>
      </c>
      <c r="E128" s="7" t="s">
        <v>247</v>
      </c>
      <c r="F128" s="7">
        <v>291.10000000000002</v>
      </c>
      <c r="G128" s="7">
        <v>60</v>
      </c>
      <c r="H128" s="14">
        <v>21</v>
      </c>
      <c r="I128" s="15">
        <v>44134</v>
      </c>
      <c r="J128" s="15" t="str">
        <f t="shared" si="6"/>
        <v>LAX</v>
      </c>
      <c r="K128" s="15" t="str">
        <f t="shared" si="7"/>
        <v>756</v>
      </c>
      <c r="L128" s="15" t="str">
        <f t="shared" si="8"/>
        <v>CA</v>
      </c>
    </row>
    <row r="129" spans="1:12" x14ac:dyDescent="0.2">
      <c r="A129" s="1">
        <f t="shared" si="9"/>
        <v>126</v>
      </c>
      <c r="B129" s="3" t="s">
        <v>113</v>
      </c>
      <c r="C129" s="4" t="str">
        <f>VLOOKUP(B129,[1]Assign3!$A:$B,2,FALSE)</f>
        <v>Woosley, Kenneth</v>
      </c>
      <c r="D129" s="4">
        <v>5797</v>
      </c>
      <c r="E129" s="4" t="s">
        <v>247</v>
      </c>
      <c r="F129" s="4">
        <v>291.10000000000002</v>
      </c>
      <c r="G129" s="4">
        <v>55</v>
      </c>
      <c r="H129" s="13">
        <v>22</v>
      </c>
      <c r="I129" s="5">
        <v>44134</v>
      </c>
      <c r="J129" s="15" t="str">
        <f t="shared" si="6"/>
        <v>LAX</v>
      </c>
      <c r="K129" s="15" t="str">
        <f t="shared" si="7"/>
        <v>756</v>
      </c>
      <c r="L129" s="15" t="str">
        <f t="shared" si="8"/>
        <v>CA</v>
      </c>
    </row>
    <row r="130" spans="1:12" x14ac:dyDescent="0.2">
      <c r="A130" s="1">
        <f t="shared" si="9"/>
        <v>127</v>
      </c>
      <c r="B130" s="6" t="s">
        <v>127</v>
      </c>
      <c r="C130" s="7" t="str">
        <f>VLOOKUP(B130,[1]Assign3!$A:$B,2,FALSE)</f>
        <v>Boyne, Matthew</v>
      </c>
      <c r="D130" s="7">
        <v>8171</v>
      </c>
      <c r="E130" s="7" t="s">
        <v>253</v>
      </c>
      <c r="F130" s="7">
        <v>198.82</v>
      </c>
      <c r="G130" s="7">
        <v>61</v>
      </c>
      <c r="H130" s="14">
        <v>20</v>
      </c>
      <c r="I130" s="15">
        <v>44134</v>
      </c>
      <c r="J130" s="15" t="str">
        <f t="shared" si="6"/>
        <v>LAX</v>
      </c>
      <c r="K130" s="15" t="str">
        <f t="shared" si="7"/>
        <v>756</v>
      </c>
      <c r="L130" s="15" t="str">
        <f t="shared" si="8"/>
        <v>FO</v>
      </c>
    </row>
    <row r="131" spans="1:12" x14ac:dyDescent="0.2">
      <c r="A131" s="1">
        <f t="shared" si="9"/>
        <v>128</v>
      </c>
      <c r="B131" s="3" t="s">
        <v>196</v>
      </c>
      <c r="C131" s="4" t="str">
        <f>VLOOKUP(B131,[1]Assign3!$A:$B,2,FALSE)</f>
        <v>Madrid, Michael</v>
      </c>
      <c r="D131" s="4">
        <v>1912</v>
      </c>
      <c r="E131" s="4" t="s">
        <v>268</v>
      </c>
      <c r="F131" s="4">
        <v>351.87</v>
      </c>
      <c r="G131" s="4">
        <v>59</v>
      </c>
      <c r="H131" s="13">
        <v>30</v>
      </c>
      <c r="I131" s="5">
        <v>44287</v>
      </c>
      <c r="J131" s="15" t="str">
        <f t="shared" si="6"/>
        <v>LAX</v>
      </c>
      <c r="K131" s="15" t="str">
        <f t="shared" si="7"/>
        <v>787</v>
      </c>
      <c r="L131" s="15" t="str">
        <f t="shared" si="8"/>
        <v>CA</v>
      </c>
    </row>
    <row r="132" spans="1:12" x14ac:dyDescent="0.2">
      <c r="A132" s="1">
        <f t="shared" si="9"/>
        <v>129</v>
      </c>
      <c r="B132" s="6" t="s">
        <v>99</v>
      </c>
      <c r="C132" s="7" t="str">
        <f>VLOOKUP(B132,[1]Assign3!$A:$B,2,FALSE)</f>
        <v>Harris, Stayce</v>
      </c>
      <c r="D132" s="7">
        <v>1891</v>
      </c>
      <c r="E132" s="7" t="s">
        <v>271</v>
      </c>
      <c r="F132" s="7">
        <v>240.34</v>
      </c>
      <c r="G132" s="7">
        <v>61</v>
      </c>
      <c r="H132" s="14">
        <v>30</v>
      </c>
      <c r="I132" s="15">
        <v>44134</v>
      </c>
      <c r="J132" s="15" t="str">
        <f t="shared" si="6"/>
        <v>LAX</v>
      </c>
      <c r="K132" s="15" t="str">
        <f t="shared" si="7"/>
        <v>787</v>
      </c>
      <c r="L132" s="15" t="str">
        <f t="shared" si="8"/>
        <v>FO</v>
      </c>
    </row>
    <row r="133" spans="1:12" x14ac:dyDescent="0.2">
      <c r="A133" s="1">
        <f t="shared" si="9"/>
        <v>130</v>
      </c>
      <c r="B133" s="3" t="s">
        <v>213</v>
      </c>
      <c r="C133" s="4" t="str">
        <f>VLOOKUP(B133,[1]Assign3!$A:$B,2,FALSE)</f>
        <v>Cooke, Christopher</v>
      </c>
      <c r="D133" s="4">
        <v>2376</v>
      </c>
      <c r="E133" s="4" t="s">
        <v>271</v>
      </c>
      <c r="F133" s="4">
        <v>240.34</v>
      </c>
      <c r="G133" s="4">
        <v>61</v>
      </c>
      <c r="H133" s="13">
        <v>28</v>
      </c>
      <c r="I133" s="5">
        <v>44287</v>
      </c>
      <c r="J133" s="15" t="str">
        <f t="shared" ref="J133:J196" si="10">LEFT(E133,3)</f>
        <v>LAX</v>
      </c>
      <c r="K133" s="15" t="str">
        <f t="shared" ref="K133:K196" si="11">MID(E133,5,3)</f>
        <v>787</v>
      </c>
      <c r="L133" s="15" t="str">
        <f t="shared" ref="L133:L196" si="12">RIGHT(E133,2)</f>
        <v>FO</v>
      </c>
    </row>
    <row r="134" spans="1:12" x14ac:dyDescent="0.2">
      <c r="A134" s="1">
        <f t="shared" ref="A134:A197" si="13">A133+1</f>
        <v>131</v>
      </c>
      <c r="B134" s="6" t="s">
        <v>201</v>
      </c>
      <c r="C134" s="7" t="str">
        <f>VLOOKUP(B134,[1]Assign3!$A:$B,2,FALSE)</f>
        <v>Bielstein, Lee</v>
      </c>
      <c r="D134" s="7">
        <v>5003</v>
      </c>
      <c r="E134" s="7" t="s">
        <v>271</v>
      </c>
      <c r="F134" s="7">
        <v>240.34</v>
      </c>
      <c r="G134" s="7">
        <v>57</v>
      </c>
      <c r="H134" s="14">
        <v>21</v>
      </c>
      <c r="I134" s="15">
        <v>44287</v>
      </c>
      <c r="J134" s="15" t="str">
        <f t="shared" si="10"/>
        <v>LAX</v>
      </c>
      <c r="K134" s="15" t="str">
        <f t="shared" si="11"/>
        <v>787</v>
      </c>
      <c r="L134" s="15" t="str">
        <f t="shared" si="12"/>
        <v>FO</v>
      </c>
    </row>
    <row r="135" spans="1:12" x14ac:dyDescent="0.2">
      <c r="A135" s="1">
        <f t="shared" si="13"/>
        <v>132</v>
      </c>
      <c r="B135" s="3" t="s">
        <v>22</v>
      </c>
      <c r="C135" s="4" t="str">
        <f>VLOOKUP(B135,[1]Assign3!$A:$B,2,FALSE)</f>
        <v>Hino, Randal</v>
      </c>
      <c r="D135" s="4">
        <v>1204</v>
      </c>
      <c r="E135" s="4" t="s">
        <v>217</v>
      </c>
      <c r="F135" s="4">
        <v>277.70999999999998</v>
      </c>
      <c r="G135" s="4">
        <v>60</v>
      </c>
      <c r="H135" s="13">
        <v>31</v>
      </c>
      <c r="I135" s="5">
        <v>44134</v>
      </c>
      <c r="J135" s="15" t="str">
        <f t="shared" si="10"/>
        <v>ORD</v>
      </c>
      <c r="K135" s="15" t="str">
        <f t="shared" si="11"/>
        <v>320</v>
      </c>
      <c r="L135" s="15" t="str">
        <f t="shared" si="12"/>
        <v>CA</v>
      </c>
    </row>
    <row r="136" spans="1:12" x14ac:dyDescent="0.2">
      <c r="A136" s="1">
        <f t="shared" si="13"/>
        <v>133</v>
      </c>
      <c r="B136" s="6" t="s">
        <v>30</v>
      </c>
      <c r="C136" s="7" t="str">
        <f>VLOOKUP(B136,[1]Assign3!$A:$B,2,FALSE)</f>
        <v>Konboon, Malinee</v>
      </c>
      <c r="D136" s="7">
        <v>1594</v>
      </c>
      <c r="E136" s="7" t="s">
        <v>217</v>
      </c>
      <c r="F136" s="7">
        <v>277.70999999999998</v>
      </c>
      <c r="G136" s="7">
        <v>64</v>
      </c>
      <c r="H136" s="14">
        <v>30</v>
      </c>
      <c r="I136" s="15">
        <v>44134</v>
      </c>
      <c r="J136" s="15" t="str">
        <f t="shared" si="10"/>
        <v>ORD</v>
      </c>
      <c r="K136" s="15" t="str">
        <f t="shared" si="11"/>
        <v>320</v>
      </c>
      <c r="L136" s="15" t="str">
        <f t="shared" si="12"/>
        <v>CA</v>
      </c>
    </row>
    <row r="137" spans="1:12" x14ac:dyDescent="0.2">
      <c r="A137" s="1">
        <f t="shared" si="13"/>
        <v>134</v>
      </c>
      <c r="B137" s="3" t="s">
        <v>12</v>
      </c>
      <c r="C137" s="4" t="str">
        <f>VLOOKUP(B137,[1]Assign3!$A:$B,2,FALSE)</f>
        <v>Johnson, Jeffrey</v>
      </c>
      <c r="D137" s="4">
        <v>2426</v>
      </c>
      <c r="E137" s="4" t="s">
        <v>217</v>
      </c>
      <c r="F137" s="4">
        <v>277.70999999999998</v>
      </c>
      <c r="G137" s="4">
        <v>57</v>
      </c>
      <c r="H137" s="13">
        <v>27</v>
      </c>
      <c r="I137" s="5">
        <v>44134</v>
      </c>
      <c r="J137" s="15" t="str">
        <f t="shared" si="10"/>
        <v>ORD</v>
      </c>
      <c r="K137" s="15" t="str">
        <f t="shared" si="11"/>
        <v>320</v>
      </c>
      <c r="L137" s="15" t="str">
        <f t="shared" si="12"/>
        <v>CA</v>
      </c>
    </row>
    <row r="138" spans="1:12" x14ac:dyDescent="0.2">
      <c r="A138" s="1">
        <f t="shared" si="13"/>
        <v>135</v>
      </c>
      <c r="B138" s="6" t="s">
        <v>32</v>
      </c>
      <c r="C138" s="7" t="str">
        <f>VLOOKUP(B138,[1]Assign3!$A:$B,2,FALSE)</f>
        <v>Hagendorn, David</v>
      </c>
      <c r="D138" s="7">
        <v>2712</v>
      </c>
      <c r="E138" s="7" t="s">
        <v>217</v>
      </c>
      <c r="F138" s="7">
        <v>277.70999999999998</v>
      </c>
      <c r="G138" s="7">
        <v>62</v>
      </c>
      <c r="H138" s="14">
        <v>26</v>
      </c>
      <c r="I138" s="15">
        <v>44134</v>
      </c>
      <c r="J138" s="15" t="str">
        <f t="shared" si="10"/>
        <v>ORD</v>
      </c>
      <c r="K138" s="15" t="str">
        <f t="shared" si="11"/>
        <v>320</v>
      </c>
      <c r="L138" s="15" t="str">
        <f t="shared" si="12"/>
        <v>CA</v>
      </c>
    </row>
    <row r="139" spans="1:12" x14ac:dyDescent="0.2">
      <c r="A139" s="1">
        <f t="shared" si="13"/>
        <v>136</v>
      </c>
      <c r="B139" s="3" t="s">
        <v>18</v>
      </c>
      <c r="C139" s="4" t="str">
        <f>VLOOKUP(B139,[1]Assign3!$A:$B,2,FALSE)</f>
        <v>Dieckmann, Greg</v>
      </c>
      <c r="D139" s="4">
        <v>2904</v>
      </c>
      <c r="E139" s="4" t="s">
        <v>217</v>
      </c>
      <c r="F139" s="4">
        <v>277.70999999999998</v>
      </c>
      <c r="G139" s="4">
        <v>59</v>
      </c>
      <c r="H139" s="13">
        <v>25</v>
      </c>
      <c r="I139" s="5">
        <v>44134</v>
      </c>
      <c r="J139" s="15" t="str">
        <f t="shared" si="10"/>
        <v>ORD</v>
      </c>
      <c r="K139" s="15" t="str">
        <f t="shared" si="11"/>
        <v>320</v>
      </c>
      <c r="L139" s="15" t="str">
        <f t="shared" si="12"/>
        <v>CA</v>
      </c>
    </row>
    <row r="140" spans="1:12" x14ac:dyDescent="0.2">
      <c r="A140" s="1">
        <f t="shared" si="13"/>
        <v>137</v>
      </c>
      <c r="B140" s="6" t="s">
        <v>11</v>
      </c>
      <c r="C140" s="7" t="str">
        <f>VLOOKUP(B140,[1]Assign3!$A:$B,2,FALSE)</f>
        <v>Zastrow, Kirk</v>
      </c>
      <c r="D140" s="7">
        <v>2951</v>
      </c>
      <c r="E140" s="7" t="s">
        <v>217</v>
      </c>
      <c r="F140" s="7">
        <v>277.70999999999998</v>
      </c>
      <c r="G140" s="7">
        <v>54</v>
      </c>
      <c r="H140" s="14">
        <v>25</v>
      </c>
      <c r="I140" s="15">
        <v>44134</v>
      </c>
      <c r="J140" s="15" t="str">
        <f t="shared" si="10"/>
        <v>ORD</v>
      </c>
      <c r="K140" s="15" t="str">
        <f t="shared" si="11"/>
        <v>320</v>
      </c>
      <c r="L140" s="15" t="str">
        <f t="shared" si="12"/>
        <v>CA</v>
      </c>
    </row>
    <row r="141" spans="1:12" x14ac:dyDescent="0.2">
      <c r="A141" s="1">
        <f t="shared" si="13"/>
        <v>138</v>
      </c>
      <c r="B141" s="3" t="s">
        <v>8</v>
      </c>
      <c r="C141" s="4" t="str">
        <f>VLOOKUP(B141,[1]Assign3!$A:$B,2,FALSE)</f>
        <v>Reischl, Alan</v>
      </c>
      <c r="D141" s="4">
        <v>3523</v>
      </c>
      <c r="E141" s="4" t="s">
        <v>217</v>
      </c>
      <c r="F141" s="4">
        <v>277.70999999999998</v>
      </c>
      <c r="G141" s="4">
        <v>59</v>
      </c>
      <c r="H141" s="13">
        <v>25</v>
      </c>
      <c r="I141" s="5">
        <v>44134</v>
      </c>
      <c r="J141" s="15" t="str">
        <f t="shared" si="10"/>
        <v>ORD</v>
      </c>
      <c r="K141" s="15" t="str">
        <f t="shared" si="11"/>
        <v>320</v>
      </c>
      <c r="L141" s="15" t="str">
        <f t="shared" si="12"/>
        <v>CA</v>
      </c>
    </row>
    <row r="142" spans="1:12" x14ac:dyDescent="0.2">
      <c r="A142" s="1">
        <f t="shared" si="13"/>
        <v>139</v>
      </c>
      <c r="B142" s="6" t="s">
        <v>21</v>
      </c>
      <c r="C142" s="7" t="str">
        <f>VLOOKUP(B142,[1]Assign3!$A:$B,2,FALSE)</f>
        <v>Earle, Harold</v>
      </c>
      <c r="D142" s="7">
        <v>3883</v>
      </c>
      <c r="E142" s="7" t="s">
        <v>217</v>
      </c>
      <c r="F142" s="7">
        <v>277.70999999999998</v>
      </c>
      <c r="G142" s="7">
        <v>61</v>
      </c>
      <c r="H142" s="14">
        <v>24</v>
      </c>
      <c r="I142" s="15">
        <v>44134</v>
      </c>
      <c r="J142" s="15" t="str">
        <f t="shared" si="10"/>
        <v>ORD</v>
      </c>
      <c r="K142" s="15" t="str">
        <f t="shared" si="11"/>
        <v>320</v>
      </c>
      <c r="L142" s="15" t="str">
        <f t="shared" si="12"/>
        <v>CA</v>
      </c>
    </row>
    <row r="143" spans="1:12" x14ac:dyDescent="0.2">
      <c r="A143" s="1">
        <f t="shared" si="13"/>
        <v>140</v>
      </c>
      <c r="B143" s="3" t="s">
        <v>29</v>
      </c>
      <c r="C143" s="4" t="str">
        <f>VLOOKUP(B143,[1]Assign3!$A:$B,2,FALSE)</f>
        <v>Remaley, Gregory</v>
      </c>
      <c r="D143" s="4">
        <v>6014</v>
      </c>
      <c r="E143" s="4" t="s">
        <v>217</v>
      </c>
      <c r="F143" s="4">
        <v>277.70999999999998</v>
      </c>
      <c r="G143" s="4">
        <v>59</v>
      </c>
      <c r="H143" s="13">
        <v>22</v>
      </c>
      <c r="I143" s="5">
        <v>44134</v>
      </c>
      <c r="J143" s="15" t="str">
        <f t="shared" si="10"/>
        <v>ORD</v>
      </c>
      <c r="K143" s="15" t="str">
        <f t="shared" si="11"/>
        <v>320</v>
      </c>
      <c r="L143" s="15" t="str">
        <f t="shared" si="12"/>
        <v>CA</v>
      </c>
    </row>
    <row r="144" spans="1:12" x14ac:dyDescent="0.2">
      <c r="A144" s="1">
        <f t="shared" si="13"/>
        <v>141</v>
      </c>
      <c r="B144" s="6" t="s">
        <v>41</v>
      </c>
      <c r="C144" s="7" t="str">
        <f>VLOOKUP(B144,[1]Assign3!$A:$B,2,FALSE)</f>
        <v>Casey, Thomas</v>
      </c>
      <c r="D144" s="7">
        <v>6533</v>
      </c>
      <c r="E144" s="7" t="s">
        <v>227</v>
      </c>
      <c r="F144" s="7">
        <v>189.68</v>
      </c>
      <c r="G144" s="7">
        <v>56</v>
      </c>
      <c r="H144" s="14">
        <v>22</v>
      </c>
      <c r="I144" s="15">
        <v>44134</v>
      </c>
      <c r="J144" s="15" t="str">
        <f t="shared" si="10"/>
        <v>ORD</v>
      </c>
      <c r="K144" s="15" t="str">
        <f t="shared" si="11"/>
        <v>320</v>
      </c>
      <c r="L144" s="15" t="str">
        <f t="shared" si="12"/>
        <v>FO</v>
      </c>
    </row>
    <row r="145" spans="1:12" x14ac:dyDescent="0.2">
      <c r="A145" s="1">
        <f t="shared" si="13"/>
        <v>142</v>
      </c>
      <c r="B145" s="3" t="s">
        <v>87</v>
      </c>
      <c r="C145" s="4" t="str">
        <f>VLOOKUP(B145,[1]Assign3!$A:$B,2,FALSE)</f>
        <v>Duppler, Kurt</v>
      </c>
      <c r="D145" s="4">
        <v>1379</v>
      </c>
      <c r="E145" s="4" t="s">
        <v>229</v>
      </c>
      <c r="F145" s="4">
        <v>281.66000000000003</v>
      </c>
      <c r="G145" s="4">
        <v>60</v>
      </c>
      <c r="H145" s="13">
        <v>33</v>
      </c>
      <c r="I145" s="5">
        <v>44134</v>
      </c>
      <c r="J145" s="15" t="str">
        <f t="shared" si="10"/>
        <v>ORD</v>
      </c>
      <c r="K145" s="15" t="str">
        <f t="shared" si="11"/>
        <v>737</v>
      </c>
      <c r="L145" s="15" t="str">
        <f t="shared" si="12"/>
        <v>CA</v>
      </c>
    </row>
    <row r="146" spans="1:12" x14ac:dyDescent="0.2">
      <c r="A146" s="1">
        <f t="shared" si="13"/>
        <v>143</v>
      </c>
      <c r="B146" s="6" t="s">
        <v>4</v>
      </c>
      <c r="C146" s="7" t="str">
        <f>VLOOKUP(B146,[1]Assign3!$A:$B,2,FALSE)</f>
        <v>Sauer, Andy</v>
      </c>
      <c r="D146" s="7">
        <v>1657</v>
      </c>
      <c r="E146" s="7" t="s">
        <v>229</v>
      </c>
      <c r="F146" s="7">
        <v>280.88</v>
      </c>
      <c r="G146" s="7">
        <v>62</v>
      </c>
      <c r="H146" s="14">
        <v>30</v>
      </c>
      <c r="I146" s="15">
        <v>44134</v>
      </c>
      <c r="J146" s="15" t="str">
        <f t="shared" si="10"/>
        <v>ORD</v>
      </c>
      <c r="K146" s="15" t="str">
        <f t="shared" si="11"/>
        <v>737</v>
      </c>
      <c r="L146" s="15" t="str">
        <f t="shared" si="12"/>
        <v>CA</v>
      </c>
    </row>
    <row r="147" spans="1:12" x14ac:dyDescent="0.2">
      <c r="A147" s="1">
        <f t="shared" si="13"/>
        <v>144</v>
      </c>
      <c r="B147" s="3" t="s">
        <v>68</v>
      </c>
      <c r="C147" s="4" t="str">
        <f>VLOOKUP(B147,[1]Assign3!$A:$B,2,FALSE)</f>
        <v>Cook, George</v>
      </c>
      <c r="D147" s="4">
        <v>2268</v>
      </c>
      <c r="E147" s="4" t="s">
        <v>229</v>
      </c>
      <c r="F147" s="4">
        <v>281.66000000000003</v>
      </c>
      <c r="G147" s="4">
        <v>59</v>
      </c>
      <c r="H147" s="13">
        <v>28</v>
      </c>
      <c r="I147" s="5">
        <v>44134</v>
      </c>
      <c r="J147" s="15" t="str">
        <f t="shared" si="10"/>
        <v>ORD</v>
      </c>
      <c r="K147" s="15" t="str">
        <f t="shared" si="11"/>
        <v>737</v>
      </c>
      <c r="L147" s="15" t="str">
        <f t="shared" si="12"/>
        <v>CA</v>
      </c>
    </row>
    <row r="148" spans="1:12" x14ac:dyDescent="0.2">
      <c r="A148" s="1">
        <f t="shared" si="13"/>
        <v>145</v>
      </c>
      <c r="B148" s="6" t="s">
        <v>81</v>
      </c>
      <c r="C148" s="7" t="str">
        <f>VLOOKUP(B148,[1]Assign3!$A:$B,2,FALSE)</f>
        <v>Gillespie, Robert</v>
      </c>
      <c r="D148" s="7">
        <v>2686</v>
      </c>
      <c r="E148" s="7" t="s">
        <v>229</v>
      </c>
      <c r="F148" s="7">
        <v>281.66000000000003</v>
      </c>
      <c r="G148" s="7">
        <v>59</v>
      </c>
      <c r="H148" s="14">
        <v>26</v>
      </c>
      <c r="I148" s="15">
        <v>44134</v>
      </c>
      <c r="J148" s="15" t="str">
        <f t="shared" si="10"/>
        <v>ORD</v>
      </c>
      <c r="K148" s="15" t="str">
        <f t="shared" si="11"/>
        <v>737</v>
      </c>
      <c r="L148" s="15" t="str">
        <f t="shared" si="12"/>
        <v>CA</v>
      </c>
    </row>
    <row r="149" spans="1:12" x14ac:dyDescent="0.2">
      <c r="A149" s="1">
        <f t="shared" si="13"/>
        <v>146</v>
      </c>
      <c r="B149" s="3" t="s">
        <v>73</v>
      </c>
      <c r="C149" s="4" t="str">
        <f>VLOOKUP(B149,[1]Assign3!$A:$B,2,FALSE)</f>
        <v>Barnett, Douglas</v>
      </c>
      <c r="D149" s="4">
        <v>5500</v>
      </c>
      <c r="E149" s="4" t="s">
        <v>229</v>
      </c>
      <c r="F149" s="4">
        <v>281.66000000000003</v>
      </c>
      <c r="G149" s="4">
        <v>62</v>
      </c>
      <c r="H149" s="13">
        <v>23</v>
      </c>
      <c r="I149" s="5">
        <v>44134</v>
      </c>
      <c r="J149" s="15" t="str">
        <f t="shared" si="10"/>
        <v>ORD</v>
      </c>
      <c r="K149" s="15" t="str">
        <f t="shared" si="11"/>
        <v>737</v>
      </c>
      <c r="L149" s="15" t="str">
        <f t="shared" si="12"/>
        <v>CA</v>
      </c>
    </row>
    <row r="150" spans="1:12" x14ac:dyDescent="0.2">
      <c r="A150" s="1">
        <f t="shared" si="13"/>
        <v>147</v>
      </c>
      <c r="B150" s="6" t="s">
        <v>43</v>
      </c>
      <c r="C150" s="7" t="str">
        <f>VLOOKUP(B150,[1]Assign3!$A:$B,2,FALSE)</f>
        <v>Henderson, David</v>
      </c>
      <c r="D150" s="7">
        <v>6431</v>
      </c>
      <c r="E150" s="7" t="s">
        <v>229</v>
      </c>
      <c r="F150" s="7">
        <v>281.66000000000003</v>
      </c>
      <c r="G150" s="7">
        <v>61</v>
      </c>
      <c r="H150" s="14">
        <v>14</v>
      </c>
      <c r="I150" s="15">
        <v>44134</v>
      </c>
      <c r="J150" s="15" t="str">
        <f t="shared" si="10"/>
        <v>ORD</v>
      </c>
      <c r="K150" s="15" t="str">
        <f t="shared" si="11"/>
        <v>737</v>
      </c>
      <c r="L150" s="15" t="str">
        <f t="shared" si="12"/>
        <v>CA</v>
      </c>
    </row>
    <row r="151" spans="1:12" x14ac:dyDescent="0.2">
      <c r="A151" s="1">
        <f t="shared" si="13"/>
        <v>148</v>
      </c>
      <c r="B151" s="3" t="s">
        <v>98</v>
      </c>
      <c r="C151" s="4" t="str">
        <f>VLOOKUP(B151,[1]Assign3!$A:$B,2,FALSE)</f>
        <v>Campbell, Philip</v>
      </c>
      <c r="D151" s="4">
        <v>7797</v>
      </c>
      <c r="E151" s="4" t="s">
        <v>242</v>
      </c>
      <c r="F151" s="4">
        <v>192.38</v>
      </c>
      <c r="G151" s="4">
        <v>53</v>
      </c>
      <c r="H151" s="13">
        <v>20</v>
      </c>
      <c r="I151" s="5">
        <v>44134</v>
      </c>
      <c r="J151" s="15" t="str">
        <f t="shared" si="10"/>
        <v>ORD</v>
      </c>
      <c r="K151" s="15" t="str">
        <f t="shared" si="11"/>
        <v>737</v>
      </c>
      <c r="L151" s="15" t="str">
        <f t="shared" si="12"/>
        <v>FO</v>
      </c>
    </row>
    <row r="152" spans="1:12" x14ac:dyDescent="0.2">
      <c r="A152" s="1">
        <f t="shared" si="13"/>
        <v>149</v>
      </c>
      <c r="B152" s="6" t="s">
        <v>102</v>
      </c>
      <c r="C152" s="7" t="str">
        <f>VLOOKUP(B152,[1]Assign3!$A:$B,2,FALSE)</f>
        <v>Deis, Kevin</v>
      </c>
      <c r="D152" s="7">
        <v>160</v>
      </c>
      <c r="E152" s="7" t="s">
        <v>243</v>
      </c>
      <c r="F152" s="7">
        <v>291.10000000000002</v>
      </c>
      <c r="G152" s="7">
        <v>62</v>
      </c>
      <c r="H152" s="14">
        <v>35</v>
      </c>
      <c r="I152" s="15">
        <v>44134</v>
      </c>
      <c r="J152" s="15" t="str">
        <f t="shared" si="10"/>
        <v>ORD</v>
      </c>
      <c r="K152" s="15" t="str">
        <f t="shared" si="11"/>
        <v>756</v>
      </c>
      <c r="L152" s="15" t="str">
        <f t="shared" si="12"/>
        <v>CA</v>
      </c>
    </row>
    <row r="153" spans="1:12" x14ac:dyDescent="0.2">
      <c r="A153" s="1">
        <f t="shared" si="13"/>
        <v>150</v>
      </c>
      <c r="B153" s="3" t="s">
        <v>105</v>
      </c>
      <c r="C153" s="4" t="str">
        <f>VLOOKUP(B153,[1]Assign3!$A:$B,2,FALSE)</f>
        <v>Polansky, John</v>
      </c>
      <c r="D153" s="4">
        <v>235</v>
      </c>
      <c r="E153" s="4" t="s">
        <v>243</v>
      </c>
      <c r="F153" s="4">
        <v>291.10000000000002</v>
      </c>
      <c r="G153" s="4">
        <v>59</v>
      </c>
      <c r="H153" s="13">
        <v>35</v>
      </c>
      <c r="I153" s="5">
        <v>44134</v>
      </c>
      <c r="J153" s="15" t="str">
        <f t="shared" si="10"/>
        <v>ORD</v>
      </c>
      <c r="K153" s="15" t="str">
        <f t="shared" si="11"/>
        <v>756</v>
      </c>
      <c r="L153" s="15" t="str">
        <f t="shared" si="12"/>
        <v>CA</v>
      </c>
    </row>
    <row r="154" spans="1:12" x14ac:dyDescent="0.2">
      <c r="A154" s="1">
        <f t="shared" si="13"/>
        <v>151</v>
      </c>
      <c r="B154" s="6" t="s">
        <v>101</v>
      </c>
      <c r="C154" s="7" t="str">
        <f>VLOOKUP(B154,[1]Assign3!$A:$B,2,FALSE)</f>
        <v>Dreger, Martin</v>
      </c>
      <c r="D154" s="7">
        <v>616</v>
      </c>
      <c r="E154" s="7" t="s">
        <v>243</v>
      </c>
      <c r="F154" s="7">
        <v>291.10000000000002</v>
      </c>
      <c r="G154" s="7">
        <v>62</v>
      </c>
      <c r="H154" s="14">
        <v>33</v>
      </c>
      <c r="I154" s="15">
        <v>44134</v>
      </c>
      <c r="J154" s="15" t="str">
        <f t="shared" si="10"/>
        <v>ORD</v>
      </c>
      <c r="K154" s="15" t="str">
        <f t="shared" si="11"/>
        <v>756</v>
      </c>
      <c r="L154" s="15" t="str">
        <f t="shared" si="12"/>
        <v>CA</v>
      </c>
    </row>
    <row r="155" spans="1:12" x14ac:dyDescent="0.2">
      <c r="A155" s="1">
        <f t="shared" si="13"/>
        <v>152</v>
      </c>
      <c r="B155" s="3" t="s">
        <v>109</v>
      </c>
      <c r="C155" s="4" t="str">
        <f>VLOOKUP(B155,[1]Assign3!$A:$B,2,FALSE)</f>
        <v>Vicars, Kristina</v>
      </c>
      <c r="D155" s="4">
        <v>649</v>
      </c>
      <c r="E155" s="4" t="s">
        <v>243</v>
      </c>
      <c r="F155" s="4">
        <v>291.10000000000002</v>
      </c>
      <c r="G155" s="4">
        <v>60</v>
      </c>
      <c r="H155" s="13">
        <v>33</v>
      </c>
      <c r="I155" s="5">
        <v>44134</v>
      </c>
      <c r="J155" s="15" t="str">
        <f t="shared" si="10"/>
        <v>ORD</v>
      </c>
      <c r="K155" s="15" t="str">
        <f t="shared" si="11"/>
        <v>756</v>
      </c>
      <c r="L155" s="15" t="str">
        <f t="shared" si="12"/>
        <v>CA</v>
      </c>
    </row>
    <row r="156" spans="1:12" x14ac:dyDescent="0.2">
      <c r="A156" s="1">
        <f t="shared" si="13"/>
        <v>153</v>
      </c>
      <c r="B156" s="6" t="s">
        <v>5</v>
      </c>
      <c r="C156" s="7" t="str">
        <f>VLOOKUP(B156,[1]Assign3!$A:$B,2,FALSE)</f>
        <v>White, James</v>
      </c>
      <c r="D156" s="7">
        <v>1826</v>
      </c>
      <c r="E156" s="7" t="s">
        <v>243</v>
      </c>
      <c r="F156" s="7">
        <v>291.10000000000002</v>
      </c>
      <c r="G156" s="7">
        <v>62</v>
      </c>
      <c r="H156" s="14">
        <v>30</v>
      </c>
      <c r="I156" s="15">
        <v>44134</v>
      </c>
      <c r="J156" s="15" t="str">
        <f t="shared" si="10"/>
        <v>ORD</v>
      </c>
      <c r="K156" s="15" t="str">
        <f t="shared" si="11"/>
        <v>756</v>
      </c>
      <c r="L156" s="15" t="str">
        <f t="shared" si="12"/>
        <v>CA</v>
      </c>
    </row>
    <row r="157" spans="1:12" x14ac:dyDescent="0.2">
      <c r="A157" s="1">
        <f t="shared" si="13"/>
        <v>154</v>
      </c>
      <c r="B157" s="3" t="s">
        <v>100</v>
      </c>
      <c r="C157" s="4" t="str">
        <f>VLOOKUP(B157,[1]Assign3!$A:$B,2,FALSE)</f>
        <v>Anderson, Jimmie</v>
      </c>
      <c r="D157" s="4">
        <v>2337</v>
      </c>
      <c r="E157" s="4" t="s">
        <v>243</v>
      </c>
      <c r="F157" s="4">
        <v>291.10000000000002</v>
      </c>
      <c r="G157" s="4">
        <v>63</v>
      </c>
      <c r="H157" s="13">
        <v>28</v>
      </c>
      <c r="I157" s="5">
        <v>44134</v>
      </c>
      <c r="J157" s="15" t="str">
        <f t="shared" si="10"/>
        <v>ORD</v>
      </c>
      <c r="K157" s="15" t="str">
        <f t="shared" si="11"/>
        <v>756</v>
      </c>
      <c r="L157" s="15" t="str">
        <f t="shared" si="12"/>
        <v>CA</v>
      </c>
    </row>
    <row r="158" spans="1:12" x14ac:dyDescent="0.2">
      <c r="A158" s="1">
        <f t="shared" si="13"/>
        <v>155</v>
      </c>
      <c r="B158" s="6" t="s">
        <v>107</v>
      </c>
      <c r="C158" s="7" t="str">
        <f>VLOOKUP(B158,[1]Assign3!$A:$B,2,FALSE)</f>
        <v>Milone, Bartholomew</v>
      </c>
      <c r="D158" s="7">
        <v>4616</v>
      </c>
      <c r="E158" s="7" t="s">
        <v>243</v>
      </c>
      <c r="F158" s="7">
        <v>291.10000000000002</v>
      </c>
      <c r="G158" s="7">
        <v>54</v>
      </c>
      <c r="H158" s="14">
        <v>23</v>
      </c>
      <c r="I158" s="15">
        <v>44134</v>
      </c>
      <c r="J158" s="15" t="str">
        <f t="shared" si="10"/>
        <v>ORD</v>
      </c>
      <c r="K158" s="15" t="str">
        <f t="shared" si="11"/>
        <v>756</v>
      </c>
      <c r="L158" s="15" t="str">
        <f t="shared" si="12"/>
        <v>CA</v>
      </c>
    </row>
    <row r="159" spans="1:12" x14ac:dyDescent="0.2">
      <c r="A159" s="1">
        <f t="shared" si="13"/>
        <v>156</v>
      </c>
      <c r="B159" s="3" t="s">
        <v>119</v>
      </c>
      <c r="C159" s="4" t="str">
        <f>VLOOKUP(B159,[1]Assign3!$A:$B,2,FALSE)</f>
        <v>Prickett, John</v>
      </c>
      <c r="D159" s="4">
        <v>7228</v>
      </c>
      <c r="E159" s="4" t="s">
        <v>250</v>
      </c>
      <c r="F159" s="4">
        <v>198.82</v>
      </c>
      <c r="G159" s="4">
        <v>55</v>
      </c>
      <c r="H159" s="13">
        <v>21</v>
      </c>
      <c r="I159" s="5">
        <v>44134</v>
      </c>
      <c r="J159" s="15" t="str">
        <f t="shared" si="10"/>
        <v>ORD</v>
      </c>
      <c r="K159" s="15" t="str">
        <f t="shared" si="11"/>
        <v>756</v>
      </c>
      <c r="L159" s="15" t="str">
        <f t="shared" si="12"/>
        <v>FO</v>
      </c>
    </row>
    <row r="160" spans="1:12" x14ac:dyDescent="0.2">
      <c r="A160" s="1">
        <f t="shared" si="13"/>
        <v>157</v>
      </c>
      <c r="B160" s="6" t="s">
        <v>139</v>
      </c>
      <c r="C160" s="7" t="str">
        <f>VLOOKUP(B160,[1]Assign3!$A:$B,2,FALSE)</f>
        <v>Leng, Christopher</v>
      </c>
      <c r="D160" s="7">
        <v>487</v>
      </c>
      <c r="E160" s="7" t="s">
        <v>256</v>
      </c>
      <c r="F160" s="7">
        <v>351.87</v>
      </c>
      <c r="G160" s="7">
        <v>61</v>
      </c>
      <c r="H160" s="14">
        <v>34</v>
      </c>
      <c r="I160" s="15">
        <v>44134</v>
      </c>
      <c r="J160" s="15" t="str">
        <f t="shared" si="10"/>
        <v>ORD</v>
      </c>
      <c r="K160" s="15" t="str">
        <f t="shared" si="11"/>
        <v>777</v>
      </c>
      <c r="L160" s="15" t="str">
        <f t="shared" si="12"/>
        <v>CA</v>
      </c>
    </row>
    <row r="161" spans="1:12" x14ac:dyDescent="0.2">
      <c r="A161" s="1">
        <f t="shared" si="13"/>
        <v>158</v>
      </c>
      <c r="B161" s="3" t="s">
        <v>135</v>
      </c>
      <c r="C161" s="4" t="str">
        <f>VLOOKUP(B161,[1]Assign3!$A:$B,2,FALSE)</f>
        <v>Shea, Brian</v>
      </c>
      <c r="D161" s="4">
        <v>1854</v>
      </c>
      <c r="E161" s="4" t="s">
        <v>256</v>
      </c>
      <c r="F161" s="4">
        <v>351.87</v>
      </c>
      <c r="G161" s="4">
        <v>61</v>
      </c>
      <c r="H161" s="13">
        <v>30</v>
      </c>
      <c r="I161" s="5">
        <v>44134</v>
      </c>
      <c r="J161" s="15" t="str">
        <f t="shared" si="10"/>
        <v>ORD</v>
      </c>
      <c r="K161" s="15" t="str">
        <f t="shared" si="11"/>
        <v>777</v>
      </c>
      <c r="L161" s="15" t="str">
        <f t="shared" si="12"/>
        <v>CA</v>
      </c>
    </row>
    <row r="162" spans="1:12" x14ac:dyDescent="0.2">
      <c r="A162" s="1">
        <f t="shared" si="13"/>
        <v>159</v>
      </c>
      <c r="B162" s="6" t="s">
        <v>163</v>
      </c>
      <c r="C162" s="7" t="str">
        <f>VLOOKUP(B162,[1]Assign3!$A:$B,2,FALSE)</f>
        <v>Mc Ilquham, John</v>
      </c>
      <c r="D162" s="7">
        <v>1338</v>
      </c>
      <c r="E162" s="7" t="s">
        <v>259</v>
      </c>
      <c r="F162" s="7">
        <v>240.34</v>
      </c>
      <c r="G162" s="7">
        <v>60</v>
      </c>
      <c r="H162" s="14">
        <v>31</v>
      </c>
      <c r="I162" s="15">
        <v>44134</v>
      </c>
      <c r="J162" s="15" t="str">
        <f t="shared" si="10"/>
        <v>ORD</v>
      </c>
      <c r="K162" s="15" t="str">
        <f t="shared" si="11"/>
        <v>777</v>
      </c>
      <c r="L162" s="15" t="str">
        <f t="shared" si="12"/>
        <v>FO</v>
      </c>
    </row>
    <row r="163" spans="1:12" x14ac:dyDescent="0.2">
      <c r="A163" s="1">
        <f t="shared" si="13"/>
        <v>160</v>
      </c>
      <c r="B163" s="3" t="s">
        <v>153</v>
      </c>
      <c r="C163" s="4" t="str">
        <f>VLOOKUP(B163,[1]Assign3!$A:$B,2,FALSE)</f>
        <v>Larsen, Daniel</v>
      </c>
      <c r="D163" s="4">
        <v>4735</v>
      </c>
      <c r="E163" s="4" t="s">
        <v>259</v>
      </c>
      <c r="F163" s="4">
        <v>240.34</v>
      </c>
      <c r="G163" s="4">
        <v>56</v>
      </c>
      <c r="H163" s="13">
        <v>23</v>
      </c>
      <c r="I163" s="5">
        <v>44134</v>
      </c>
      <c r="J163" s="15" t="str">
        <f t="shared" si="10"/>
        <v>ORD</v>
      </c>
      <c r="K163" s="15" t="str">
        <f t="shared" si="11"/>
        <v>777</v>
      </c>
      <c r="L163" s="15" t="str">
        <f t="shared" si="12"/>
        <v>FO</v>
      </c>
    </row>
    <row r="164" spans="1:12" x14ac:dyDescent="0.2">
      <c r="A164" s="1">
        <f t="shared" si="13"/>
        <v>161</v>
      </c>
      <c r="B164" s="6" t="s">
        <v>6</v>
      </c>
      <c r="C164" s="7" t="str">
        <f>VLOOKUP(B164,[1]Assign3!$A:$B,2,FALSE)</f>
        <v>Shores, Thomas</v>
      </c>
      <c r="D164" s="7">
        <v>79</v>
      </c>
      <c r="E164" s="7" t="s">
        <v>265</v>
      </c>
      <c r="F164" s="7">
        <v>351.87</v>
      </c>
      <c r="G164" s="7">
        <v>64</v>
      </c>
      <c r="H164" s="14">
        <v>35</v>
      </c>
      <c r="I164" s="15">
        <v>44287</v>
      </c>
      <c r="J164" s="15" t="str">
        <f t="shared" si="10"/>
        <v>ORD</v>
      </c>
      <c r="K164" s="15" t="str">
        <f t="shared" si="11"/>
        <v>787</v>
      </c>
      <c r="L164" s="15" t="str">
        <f t="shared" si="12"/>
        <v>CA</v>
      </c>
    </row>
    <row r="165" spans="1:12" x14ac:dyDescent="0.2">
      <c r="A165" s="1">
        <f t="shared" si="13"/>
        <v>162</v>
      </c>
      <c r="B165" s="3" t="s">
        <v>184</v>
      </c>
      <c r="C165" s="4" t="str">
        <f>VLOOKUP(B165,[1]Assign3!$A:$B,2,FALSE)</f>
        <v>Walsh, Bryan</v>
      </c>
      <c r="D165" s="4">
        <v>101</v>
      </c>
      <c r="E165" s="4" t="s">
        <v>265</v>
      </c>
      <c r="F165" s="4">
        <v>351.87</v>
      </c>
      <c r="G165" s="4">
        <v>60</v>
      </c>
      <c r="H165" s="13">
        <v>35</v>
      </c>
      <c r="I165" s="5">
        <v>44287</v>
      </c>
      <c r="J165" s="15" t="str">
        <f t="shared" si="10"/>
        <v>ORD</v>
      </c>
      <c r="K165" s="15" t="str">
        <f t="shared" si="11"/>
        <v>787</v>
      </c>
      <c r="L165" s="15" t="str">
        <f t="shared" si="12"/>
        <v>CA</v>
      </c>
    </row>
    <row r="166" spans="1:12" x14ac:dyDescent="0.2">
      <c r="A166" s="1">
        <f t="shared" si="13"/>
        <v>163</v>
      </c>
      <c r="B166" s="6" t="s">
        <v>178</v>
      </c>
      <c r="C166" s="7" t="str">
        <f>VLOOKUP(B166,[1]Assign3!$A:$B,2,FALSE)</f>
        <v>Bragagnolo, Bruno</v>
      </c>
      <c r="D166" s="7">
        <v>426</v>
      </c>
      <c r="E166" s="7" t="s">
        <v>265</v>
      </c>
      <c r="F166" s="7">
        <v>351.87</v>
      </c>
      <c r="G166" s="7">
        <v>61</v>
      </c>
      <c r="H166" s="14">
        <v>35</v>
      </c>
      <c r="I166" s="15">
        <v>44287</v>
      </c>
      <c r="J166" s="15" t="str">
        <f t="shared" si="10"/>
        <v>ORD</v>
      </c>
      <c r="K166" s="15" t="str">
        <f t="shared" si="11"/>
        <v>787</v>
      </c>
      <c r="L166" s="15" t="str">
        <f t="shared" si="12"/>
        <v>CA</v>
      </c>
    </row>
    <row r="167" spans="1:12" x14ac:dyDescent="0.2">
      <c r="A167" s="1">
        <f t="shared" si="13"/>
        <v>164</v>
      </c>
      <c r="B167" s="3" t="s">
        <v>179</v>
      </c>
      <c r="C167" s="4" t="str">
        <f>VLOOKUP(B167,[1]Assign3!$A:$B,2,FALSE)</f>
        <v>Davis, Joseph</v>
      </c>
      <c r="D167" s="4">
        <v>597</v>
      </c>
      <c r="E167" s="4" t="s">
        <v>265</v>
      </c>
      <c r="F167" s="4">
        <v>351.87</v>
      </c>
      <c r="G167" s="4">
        <v>61</v>
      </c>
      <c r="H167" s="13">
        <v>33</v>
      </c>
      <c r="I167" s="5">
        <v>44287</v>
      </c>
      <c r="J167" s="15" t="str">
        <f t="shared" si="10"/>
        <v>ORD</v>
      </c>
      <c r="K167" s="15" t="str">
        <f t="shared" si="11"/>
        <v>787</v>
      </c>
      <c r="L167" s="15" t="str">
        <f t="shared" si="12"/>
        <v>CA</v>
      </c>
    </row>
    <row r="168" spans="1:12" x14ac:dyDescent="0.2">
      <c r="A168" s="1">
        <f t="shared" si="13"/>
        <v>165</v>
      </c>
      <c r="B168" s="6" t="s">
        <v>204</v>
      </c>
      <c r="C168" s="7" t="str">
        <f>VLOOKUP(B168,[1]Assign3!$A:$B,2,FALSE)</f>
        <v>Johnsen, Veronica</v>
      </c>
      <c r="D168" s="7">
        <v>1401</v>
      </c>
      <c r="E168" s="7" t="s">
        <v>273</v>
      </c>
      <c r="F168" s="7">
        <v>240.34</v>
      </c>
      <c r="G168" s="7">
        <v>56</v>
      </c>
      <c r="H168" s="14">
        <v>31</v>
      </c>
      <c r="I168" s="15">
        <v>44287</v>
      </c>
      <c r="J168" s="15" t="str">
        <f t="shared" si="10"/>
        <v>ORD</v>
      </c>
      <c r="K168" s="15" t="str">
        <f t="shared" si="11"/>
        <v>787</v>
      </c>
      <c r="L168" s="15" t="str">
        <f t="shared" si="12"/>
        <v>FO</v>
      </c>
    </row>
    <row r="169" spans="1:12" x14ac:dyDescent="0.2">
      <c r="A169" s="1">
        <f t="shared" si="13"/>
        <v>166</v>
      </c>
      <c r="B169" s="3" t="s">
        <v>209</v>
      </c>
      <c r="C169" s="4" t="str">
        <f>VLOOKUP(B169,[1]Assign3!$A:$B,2,FALSE)</f>
        <v>Laitres, Roger</v>
      </c>
      <c r="D169" s="4">
        <v>2296</v>
      </c>
      <c r="E169" s="4" t="s">
        <v>273</v>
      </c>
      <c r="F169" s="4">
        <v>240.34</v>
      </c>
      <c r="G169" s="4">
        <v>61</v>
      </c>
      <c r="H169" s="13">
        <v>28</v>
      </c>
      <c r="I169" s="5">
        <v>44287</v>
      </c>
      <c r="J169" s="15" t="str">
        <f t="shared" si="10"/>
        <v>ORD</v>
      </c>
      <c r="K169" s="15" t="str">
        <f t="shared" si="11"/>
        <v>787</v>
      </c>
      <c r="L169" s="15" t="str">
        <f t="shared" si="12"/>
        <v>FO</v>
      </c>
    </row>
    <row r="170" spans="1:12" x14ac:dyDescent="0.2">
      <c r="A170" s="1">
        <f t="shared" si="13"/>
        <v>167</v>
      </c>
      <c r="B170" s="6" t="s">
        <v>215</v>
      </c>
      <c r="C170" s="7" t="str">
        <f>VLOOKUP(B170,[1]Assign3!$A:$B,2,FALSE)</f>
        <v>Cloud, Scott</v>
      </c>
      <c r="D170" s="7">
        <v>3141</v>
      </c>
      <c r="E170" s="7" t="s">
        <v>273</v>
      </c>
      <c r="F170" s="7">
        <v>240.34</v>
      </c>
      <c r="G170" s="7">
        <v>59</v>
      </c>
      <c r="H170" s="14">
        <v>25</v>
      </c>
      <c r="I170" s="15">
        <v>44287</v>
      </c>
      <c r="J170" s="15" t="str">
        <f t="shared" si="10"/>
        <v>ORD</v>
      </c>
      <c r="K170" s="15" t="str">
        <f t="shared" si="11"/>
        <v>787</v>
      </c>
      <c r="L170" s="15" t="str">
        <f t="shared" si="12"/>
        <v>FO</v>
      </c>
    </row>
    <row r="171" spans="1:12" x14ac:dyDescent="0.2">
      <c r="A171" s="1">
        <f t="shared" si="13"/>
        <v>168</v>
      </c>
      <c r="B171" s="3" t="s">
        <v>211</v>
      </c>
      <c r="C171" s="4" t="str">
        <f>VLOOKUP(B171,[1]Assign3!$A:$B,2,FALSE)</f>
        <v>Schneider, Todd</v>
      </c>
      <c r="D171" s="4">
        <v>3302</v>
      </c>
      <c r="E171" s="4" t="s">
        <v>273</v>
      </c>
      <c r="F171" s="4">
        <v>240.34</v>
      </c>
      <c r="G171" s="4">
        <v>60</v>
      </c>
      <c r="H171" s="13">
        <v>25</v>
      </c>
      <c r="I171" s="5">
        <v>44287</v>
      </c>
      <c r="J171" s="15" t="str">
        <f t="shared" si="10"/>
        <v>ORD</v>
      </c>
      <c r="K171" s="15" t="str">
        <f t="shared" si="11"/>
        <v>787</v>
      </c>
      <c r="L171" s="15" t="str">
        <f t="shared" si="12"/>
        <v>FO</v>
      </c>
    </row>
    <row r="172" spans="1:12" x14ac:dyDescent="0.2">
      <c r="A172" s="1">
        <f t="shared" si="13"/>
        <v>169</v>
      </c>
      <c r="B172" s="6" t="s">
        <v>19</v>
      </c>
      <c r="C172" s="7" t="str">
        <f>VLOOKUP(B172,[1]Assign3!$A:$B,2,FALSE)</f>
        <v>Bartz, Debra</v>
      </c>
      <c r="D172" s="7">
        <v>1910</v>
      </c>
      <c r="E172" s="7" t="s">
        <v>220</v>
      </c>
      <c r="F172" s="7">
        <v>277.70999999999998</v>
      </c>
      <c r="G172" s="7">
        <v>60</v>
      </c>
      <c r="H172" s="14">
        <v>30</v>
      </c>
      <c r="I172" s="15">
        <v>44134</v>
      </c>
      <c r="J172" s="15" t="str">
        <f t="shared" si="10"/>
        <v>SFO</v>
      </c>
      <c r="K172" s="15" t="str">
        <f t="shared" si="11"/>
        <v>320</v>
      </c>
      <c r="L172" s="15" t="str">
        <f t="shared" si="12"/>
        <v>CA</v>
      </c>
    </row>
    <row r="173" spans="1:12" x14ac:dyDescent="0.2">
      <c r="A173" s="1">
        <f t="shared" si="13"/>
        <v>170</v>
      </c>
      <c r="B173" s="3" t="s">
        <v>17</v>
      </c>
      <c r="C173" s="4" t="str">
        <f>VLOOKUP(B173,[1]Assign3!$A:$B,2,FALSE)</f>
        <v>Wallace, Christopher</v>
      </c>
      <c r="D173" s="4">
        <v>2363</v>
      </c>
      <c r="E173" s="4" t="s">
        <v>220</v>
      </c>
      <c r="F173" s="4">
        <v>277.70999999999998</v>
      </c>
      <c r="G173" s="4">
        <v>60</v>
      </c>
      <c r="H173" s="13">
        <v>28</v>
      </c>
      <c r="I173" s="5">
        <v>44134</v>
      </c>
      <c r="J173" s="15" t="str">
        <f t="shared" si="10"/>
        <v>SFO</v>
      </c>
      <c r="K173" s="15" t="str">
        <f t="shared" si="11"/>
        <v>320</v>
      </c>
      <c r="L173" s="15" t="str">
        <f t="shared" si="12"/>
        <v>CA</v>
      </c>
    </row>
    <row r="174" spans="1:12" x14ac:dyDescent="0.2">
      <c r="A174" s="1">
        <f t="shared" si="13"/>
        <v>171</v>
      </c>
      <c r="B174" s="6" t="s">
        <v>26</v>
      </c>
      <c r="C174" s="7" t="str">
        <f>VLOOKUP(B174,[1]Assign3!$A:$B,2,FALSE)</f>
        <v>Morales, Dionisio</v>
      </c>
      <c r="D174" s="7">
        <v>2949</v>
      </c>
      <c r="E174" s="7" t="s">
        <v>220</v>
      </c>
      <c r="F174" s="7">
        <v>277.70999999999998</v>
      </c>
      <c r="G174" s="7">
        <v>62</v>
      </c>
      <c r="H174" s="14">
        <v>25</v>
      </c>
      <c r="I174" s="15">
        <v>44134</v>
      </c>
      <c r="J174" s="15" t="str">
        <f t="shared" si="10"/>
        <v>SFO</v>
      </c>
      <c r="K174" s="15" t="str">
        <f t="shared" si="11"/>
        <v>320</v>
      </c>
      <c r="L174" s="15" t="str">
        <f t="shared" si="12"/>
        <v>CA</v>
      </c>
    </row>
    <row r="175" spans="1:12" x14ac:dyDescent="0.2">
      <c r="A175" s="1">
        <f t="shared" si="13"/>
        <v>172</v>
      </c>
      <c r="B175" s="3" t="s">
        <v>27</v>
      </c>
      <c r="C175" s="4" t="str">
        <f>VLOOKUP(B175,[1]Assign3!$A:$B,2,FALSE)</f>
        <v>Murray, Stewart</v>
      </c>
      <c r="D175" s="4">
        <v>4018</v>
      </c>
      <c r="E175" s="4" t="s">
        <v>220</v>
      </c>
      <c r="F175" s="4">
        <v>277.70999999999998</v>
      </c>
      <c r="G175" s="4">
        <v>58</v>
      </c>
      <c r="H175" s="13">
        <v>24</v>
      </c>
      <c r="I175" s="5">
        <v>44134</v>
      </c>
      <c r="J175" s="15" t="str">
        <f t="shared" si="10"/>
        <v>SFO</v>
      </c>
      <c r="K175" s="15" t="str">
        <f t="shared" si="11"/>
        <v>320</v>
      </c>
      <c r="L175" s="15" t="str">
        <f t="shared" si="12"/>
        <v>CA</v>
      </c>
    </row>
    <row r="176" spans="1:12" x14ac:dyDescent="0.2">
      <c r="A176" s="1">
        <f t="shared" si="13"/>
        <v>173</v>
      </c>
      <c r="B176" s="6" t="s">
        <v>20</v>
      </c>
      <c r="C176" s="7" t="str">
        <f>VLOOKUP(B176,[1]Assign3!$A:$B,2,FALSE)</f>
        <v>Worth, David</v>
      </c>
      <c r="D176" s="7">
        <v>7248</v>
      </c>
      <c r="E176" s="7" t="s">
        <v>220</v>
      </c>
      <c r="F176" s="7">
        <v>277.70999999999998</v>
      </c>
      <c r="G176" s="7">
        <v>64</v>
      </c>
      <c r="H176" s="14">
        <v>21</v>
      </c>
      <c r="I176" s="15">
        <v>44134</v>
      </c>
      <c r="J176" s="15" t="str">
        <f t="shared" si="10"/>
        <v>SFO</v>
      </c>
      <c r="K176" s="15" t="str">
        <f t="shared" si="11"/>
        <v>320</v>
      </c>
      <c r="L176" s="15" t="str">
        <f t="shared" si="12"/>
        <v>CA</v>
      </c>
    </row>
    <row r="177" spans="1:12" x14ac:dyDescent="0.2">
      <c r="A177" s="1">
        <f t="shared" si="13"/>
        <v>174</v>
      </c>
      <c r="B177" s="3" t="s">
        <v>14</v>
      </c>
      <c r="C177" s="4" t="str">
        <f>VLOOKUP(B177,[1]Assign3!$A:$B,2,FALSE)</f>
        <v>Leyva, Michael</v>
      </c>
      <c r="D177" s="4">
        <v>7296</v>
      </c>
      <c r="E177" s="4" t="s">
        <v>220</v>
      </c>
      <c r="F177" s="4">
        <v>277.70999999999998</v>
      </c>
      <c r="G177" s="4">
        <v>60</v>
      </c>
      <c r="H177" s="13">
        <v>21</v>
      </c>
      <c r="I177" s="5">
        <v>44134</v>
      </c>
      <c r="J177" s="15" t="str">
        <f t="shared" si="10"/>
        <v>SFO</v>
      </c>
      <c r="K177" s="15" t="str">
        <f t="shared" si="11"/>
        <v>320</v>
      </c>
      <c r="L177" s="15" t="str">
        <f t="shared" si="12"/>
        <v>CA</v>
      </c>
    </row>
    <row r="178" spans="1:12" x14ac:dyDescent="0.2">
      <c r="A178" s="1">
        <f t="shared" si="13"/>
        <v>175</v>
      </c>
      <c r="B178" s="6" t="s">
        <v>42</v>
      </c>
      <c r="C178" s="7" t="str">
        <f>VLOOKUP(B178,[1]Assign3!$A:$B,2,FALSE)</f>
        <v>Hinkle, James</v>
      </c>
      <c r="D178" s="7">
        <v>9118</v>
      </c>
      <c r="E178" s="7" t="s">
        <v>228</v>
      </c>
      <c r="F178" s="7">
        <v>192.38</v>
      </c>
      <c r="G178" s="7">
        <v>59</v>
      </c>
      <c r="H178" s="14">
        <v>12</v>
      </c>
      <c r="I178" s="15">
        <v>44134</v>
      </c>
      <c r="J178" s="15" t="str">
        <f t="shared" si="10"/>
        <v>SFO</v>
      </c>
      <c r="K178" s="15" t="str">
        <f t="shared" si="11"/>
        <v>320</v>
      </c>
      <c r="L178" s="15" t="str">
        <f t="shared" si="12"/>
        <v>FO</v>
      </c>
    </row>
    <row r="179" spans="1:12" x14ac:dyDescent="0.2">
      <c r="A179" s="1">
        <f t="shared" si="13"/>
        <v>176</v>
      </c>
      <c r="B179" s="3" t="s">
        <v>67</v>
      </c>
      <c r="C179" s="4" t="str">
        <f>VLOOKUP(B179,[1]Assign3!$A:$B,2,FALSE)</f>
        <v>Boyd, William</v>
      </c>
      <c r="D179" s="4">
        <v>1366</v>
      </c>
      <c r="E179" s="4" t="s">
        <v>231</v>
      </c>
      <c r="F179" s="4">
        <v>281.66000000000003</v>
      </c>
      <c r="G179" s="4">
        <v>64</v>
      </c>
      <c r="H179" s="13">
        <v>31</v>
      </c>
      <c r="I179" s="5">
        <v>44134</v>
      </c>
      <c r="J179" s="15" t="str">
        <f t="shared" si="10"/>
        <v>SFO</v>
      </c>
      <c r="K179" s="15" t="str">
        <f t="shared" si="11"/>
        <v>737</v>
      </c>
      <c r="L179" s="15" t="str">
        <f t="shared" si="12"/>
        <v>CA</v>
      </c>
    </row>
    <row r="180" spans="1:12" x14ac:dyDescent="0.2">
      <c r="A180" s="1">
        <f t="shared" si="13"/>
        <v>177</v>
      </c>
      <c r="B180" s="6" t="s">
        <v>63</v>
      </c>
      <c r="C180" s="7" t="str">
        <f>VLOOKUP(B180,[1]Assign3!$A:$B,2,FALSE)</f>
        <v>Martin, Elizabeth</v>
      </c>
      <c r="D180" s="7">
        <v>2267</v>
      </c>
      <c r="E180" s="7" t="s">
        <v>231</v>
      </c>
      <c r="F180" s="7">
        <v>281.66000000000003</v>
      </c>
      <c r="G180" s="7">
        <v>53</v>
      </c>
      <c r="H180" s="14">
        <v>28</v>
      </c>
      <c r="I180" s="15">
        <v>44134</v>
      </c>
      <c r="J180" s="15" t="str">
        <f t="shared" si="10"/>
        <v>SFO</v>
      </c>
      <c r="K180" s="15" t="str">
        <f t="shared" si="11"/>
        <v>737</v>
      </c>
      <c r="L180" s="15" t="str">
        <f t="shared" si="12"/>
        <v>CA</v>
      </c>
    </row>
    <row r="181" spans="1:12" x14ac:dyDescent="0.2">
      <c r="A181" s="1">
        <f t="shared" si="13"/>
        <v>178</v>
      </c>
      <c r="B181" s="3" t="s">
        <v>76</v>
      </c>
      <c r="C181" s="4" t="str">
        <f>VLOOKUP(B181,[1]Assign3!$A:$B,2,FALSE)</f>
        <v>Neilon, Michael</v>
      </c>
      <c r="D181" s="4">
        <v>2541</v>
      </c>
      <c r="E181" s="4" t="s">
        <v>231</v>
      </c>
      <c r="F181" s="4">
        <v>351.87</v>
      </c>
      <c r="G181" s="4">
        <v>60</v>
      </c>
      <c r="H181" s="13">
        <v>27</v>
      </c>
      <c r="I181" s="5">
        <v>44134</v>
      </c>
      <c r="J181" s="15" t="str">
        <f t="shared" si="10"/>
        <v>SFO</v>
      </c>
      <c r="K181" s="15" t="str">
        <f t="shared" si="11"/>
        <v>737</v>
      </c>
      <c r="L181" s="15" t="str">
        <f t="shared" si="12"/>
        <v>CA</v>
      </c>
    </row>
    <row r="182" spans="1:12" x14ac:dyDescent="0.2">
      <c r="A182" s="1">
        <f t="shared" si="13"/>
        <v>179</v>
      </c>
      <c r="B182" s="6" t="s">
        <v>45</v>
      </c>
      <c r="C182" s="7" t="str">
        <f>VLOOKUP(B182,[1]Assign3!$A:$B,2,FALSE)</f>
        <v>Trimble, David</v>
      </c>
      <c r="D182" s="7">
        <v>6092</v>
      </c>
      <c r="E182" s="7" t="s">
        <v>231</v>
      </c>
      <c r="F182" s="7">
        <v>281.66000000000003</v>
      </c>
      <c r="G182" s="7">
        <v>58</v>
      </c>
      <c r="H182" s="14">
        <v>22</v>
      </c>
      <c r="I182" s="15">
        <v>44134</v>
      </c>
      <c r="J182" s="15" t="str">
        <f t="shared" si="10"/>
        <v>SFO</v>
      </c>
      <c r="K182" s="15" t="str">
        <f t="shared" si="11"/>
        <v>737</v>
      </c>
      <c r="L182" s="15" t="str">
        <f t="shared" si="12"/>
        <v>CA</v>
      </c>
    </row>
    <row r="183" spans="1:12" x14ac:dyDescent="0.2">
      <c r="A183" s="1">
        <f t="shared" si="13"/>
        <v>180</v>
      </c>
      <c r="B183" s="3" t="s">
        <v>83</v>
      </c>
      <c r="C183" s="4" t="str">
        <f>VLOOKUP(B183,[1]Assign3!$A:$B,2,FALSE)</f>
        <v>Evans, Todd</v>
      </c>
      <c r="D183" s="4">
        <v>8421</v>
      </c>
      <c r="E183" s="4" t="s">
        <v>231</v>
      </c>
      <c r="F183" s="4">
        <v>281.66000000000003</v>
      </c>
      <c r="G183" s="4">
        <v>60</v>
      </c>
      <c r="H183" s="13">
        <v>20</v>
      </c>
      <c r="I183" s="5">
        <v>44134</v>
      </c>
      <c r="J183" s="15" t="str">
        <f t="shared" si="10"/>
        <v>SFO</v>
      </c>
      <c r="K183" s="15" t="str">
        <f t="shared" si="11"/>
        <v>737</v>
      </c>
      <c r="L183" s="15" t="str">
        <f t="shared" si="12"/>
        <v>CA</v>
      </c>
    </row>
    <row r="184" spans="1:12" x14ac:dyDescent="0.2">
      <c r="A184" s="1">
        <f t="shared" si="13"/>
        <v>181</v>
      </c>
      <c r="B184" s="6" t="s">
        <v>103</v>
      </c>
      <c r="C184" s="7" t="str">
        <f>VLOOKUP(B184,[1]Assign3!$A:$B,2,FALSE)</f>
        <v>Koteskey, Robert</v>
      </c>
      <c r="D184" s="7">
        <v>3346</v>
      </c>
      <c r="E184" s="7" t="s">
        <v>244</v>
      </c>
      <c r="F184" s="7">
        <v>291.10000000000002</v>
      </c>
      <c r="G184" s="7">
        <v>58</v>
      </c>
      <c r="H184" s="14">
        <v>25</v>
      </c>
      <c r="I184" s="15">
        <v>44134</v>
      </c>
      <c r="J184" s="15" t="str">
        <f t="shared" si="10"/>
        <v>SFO</v>
      </c>
      <c r="K184" s="15" t="str">
        <f t="shared" si="11"/>
        <v>756</v>
      </c>
      <c r="L184" s="15" t="str">
        <f t="shared" si="12"/>
        <v>CA</v>
      </c>
    </row>
    <row r="185" spans="1:12" x14ac:dyDescent="0.2">
      <c r="A185" s="1">
        <f t="shared" si="13"/>
        <v>182</v>
      </c>
      <c r="B185" s="3" t="s">
        <v>137</v>
      </c>
      <c r="C185" s="4" t="str">
        <f>VLOOKUP(B185,[1]Assign3!$A:$B,2,FALSE)</f>
        <v>Otypka, Sylvia</v>
      </c>
      <c r="D185" s="4">
        <v>86</v>
      </c>
      <c r="E185" s="4" t="s">
        <v>254</v>
      </c>
      <c r="F185" s="4">
        <v>351.87</v>
      </c>
      <c r="G185" s="4">
        <v>63</v>
      </c>
      <c r="H185" s="13">
        <v>35</v>
      </c>
      <c r="I185" s="5">
        <v>44134</v>
      </c>
      <c r="J185" s="15" t="str">
        <f t="shared" si="10"/>
        <v>SFO</v>
      </c>
      <c r="K185" s="15" t="str">
        <f t="shared" si="11"/>
        <v>777</v>
      </c>
      <c r="L185" s="15" t="str">
        <f t="shared" si="12"/>
        <v>CA</v>
      </c>
    </row>
    <row r="186" spans="1:12" x14ac:dyDescent="0.2">
      <c r="A186" s="1">
        <f t="shared" si="13"/>
        <v>183</v>
      </c>
      <c r="B186" s="6" t="s">
        <v>136</v>
      </c>
      <c r="C186" s="7" t="str">
        <f>VLOOKUP(B186,[1]Assign3!$A:$B,2,FALSE)</f>
        <v>Steindorf, Steven</v>
      </c>
      <c r="D186" s="7">
        <v>366</v>
      </c>
      <c r="E186" s="7" t="s">
        <v>254</v>
      </c>
      <c r="F186" s="7">
        <v>351.87</v>
      </c>
      <c r="G186" s="7">
        <v>61</v>
      </c>
      <c r="H186" s="14">
        <v>35</v>
      </c>
      <c r="I186" s="15">
        <v>44134</v>
      </c>
      <c r="J186" s="15" t="str">
        <f t="shared" si="10"/>
        <v>SFO</v>
      </c>
      <c r="K186" s="15" t="str">
        <f t="shared" si="11"/>
        <v>777</v>
      </c>
      <c r="L186" s="15" t="str">
        <f t="shared" si="12"/>
        <v>CA</v>
      </c>
    </row>
    <row r="187" spans="1:12" x14ac:dyDescent="0.2">
      <c r="A187" s="1">
        <f t="shared" si="13"/>
        <v>184</v>
      </c>
      <c r="B187" s="3" t="s">
        <v>148</v>
      </c>
      <c r="C187" s="4" t="str">
        <f>VLOOKUP(B187,[1]Assign3!$A:$B,2,FALSE)</f>
        <v>Crow, Tracy</v>
      </c>
      <c r="D187" s="4">
        <v>1062</v>
      </c>
      <c r="E187" s="4" t="s">
        <v>254</v>
      </c>
      <c r="F187" s="4">
        <v>351.87</v>
      </c>
      <c r="G187" s="4">
        <v>61</v>
      </c>
      <c r="H187" s="13">
        <v>31</v>
      </c>
      <c r="I187" s="5">
        <v>44134</v>
      </c>
      <c r="J187" s="15" t="str">
        <f t="shared" si="10"/>
        <v>SFO</v>
      </c>
      <c r="K187" s="15" t="str">
        <f t="shared" si="11"/>
        <v>777</v>
      </c>
      <c r="L187" s="15" t="str">
        <f t="shared" si="12"/>
        <v>CA</v>
      </c>
    </row>
    <row r="188" spans="1:12" x14ac:dyDescent="0.2">
      <c r="A188" s="1">
        <f t="shared" si="13"/>
        <v>185</v>
      </c>
      <c r="B188" s="6" t="s">
        <v>132</v>
      </c>
      <c r="C188" s="7" t="str">
        <f>VLOOKUP(B188,[1]Assign3!$A:$B,2,FALSE)</f>
        <v>Stark, Russell</v>
      </c>
      <c r="D188" s="7">
        <v>1100</v>
      </c>
      <c r="E188" s="7" t="s">
        <v>254</v>
      </c>
      <c r="F188" s="7">
        <v>351.87</v>
      </c>
      <c r="G188" s="7">
        <v>59</v>
      </c>
      <c r="H188" s="14">
        <v>31</v>
      </c>
      <c r="I188" s="15">
        <v>44134</v>
      </c>
      <c r="J188" s="15" t="str">
        <f t="shared" si="10"/>
        <v>SFO</v>
      </c>
      <c r="K188" s="15" t="str">
        <f t="shared" si="11"/>
        <v>777</v>
      </c>
      <c r="L188" s="15" t="str">
        <f t="shared" si="12"/>
        <v>CA</v>
      </c>
    </row>
    <row r="189" spans="1:12" x14ac:dyDescent="0.2">
      <c r="A189" s="1">
        <f t="shared" si="13"/>
        <v>186</v>
      </c>
      <c r="B189" s="3" t="s">
        <v>128</v>
      </c>
      <c r="C189" s="4" t="str">
        <f>VLOOKUP(B189,[1]Assign3!$A:$B,2,FALSE)</f>
        <v>Rothfus, Kevin</v>
      </c>
      <c r="D189" s="4">
        <v>1139</v>
      </c>
      <c r="E189" s="4" t="s">
        <v>254</v>
      </c>
      <c r="F189" s="4">
        <v>351.87</v>
      </c>
      <c r="G189" s="4">
        <v>61</v>
      </c>
      <c r="H189" s="13">
        <v>33</v>
      </c>
      <c r="I189" s="5">
        <v>44134</v>
      </c>
      <c r="J189" s="15" t="str">
        <f t="shared" si="10"/>
        <v>SFO</v>
      </c>
      <c r="K189" s="15" t="str">
        <f t="shared" si="11"/>
        <v>777</v>
      </c>
      <c r="L189" s="15" t="str">
        <f t="shared" si="12"/>
        <v>CA</v>
      </c>
    </row>
    <row r="190" spans="1:12" x14ac:dyDescent="0.2">
      <c r="A190" s="1">
        <f t="shared" si="13"/>
        <v>187</v>
      </c>
      <c r="B190" s="6" t="s">
        <v>131</v>
      </c>
      <c r="C190" s="7" t="str">
        <f>VLOOKUP(B190,[1]Assign3!$A:$B,2,FALSE)</f>
        <v>Martel, Jeff</v>
      </c>
      <c r="D190" s="7">
        <v>1289</v>
      </c>
      <c r="E190" s="7" t="s">
        <v>254</v>
      </c>
      <c r="F190" s="7">
        <v>351.87</v>
      </c>
      <c r="G190" s="7">
        <v>61</v>
      </c>
      <c r="H190" s="14">
        <v>31</v>
      </c>
      <c r="I190" s="15">
        <v>44134</v>
      </c>
      <c r="J190" s="15" t="str">
        <f t="shared" si="10"/>
        <v>SFO</v>
      </c>
      <c r="K190" s="15" t="str">
        <f t="shared" si="11"/>
        <v>777</v>
      </c>
      <c r="L190" s="15" t="str">
        <f t="shared" si="12"/>
        <v>CA</v>
      </c>
    </row>
    <row r="191" spans="1:12" x14ac:dyDescent="0.2">
      <c r="A191" s="1">
        <f t="shared" si="13"/>
        <v>188</v>
      </c>
      <c r="B191" s="3" t="s">
        <v>149</v>
      </c>
      <c r="C191" s="4" t="str">
        <f>VLOOKUP(B191,[1]Assign3!$A:$B,2,FALSE)</f>
        <v>Finch, Dennis</v>
      </c>
      <c r="D191" s="4">
        <v>1354</v>
      </c>
      <c r="E191" s="4" t="s">
        <v>254</v>
      </c>
      <c r="F191" s="4">
        <v>351.87</v>
      </c>
      <c r="G191" s="4">
        <v>60</v>
      </c>
      <c r="H191" s="13">
        <v>33</v>
      </c>
      <c r="I191" s="5">
        <v>44134</v>
      </c>
      <c r="J191" s="15" t="str">
        <f t="shared" si="10"/>
        <v>SFO</v>
      </c>
      <c r="K191" s="15" t="str">
        <f t="shared" si="11"/>
        <v>777</v>
      </c>
      <c r="L191" s="15" t="str">
        <f t="shared" si="12"/>
        <v>CA</v>
      </c>
    </row>
    <row r="192" spans="1:12" x14ac:dyDescent="0.2">
      <c r="A192" s="1">
        <f t="shared" si="13"/>
        <v>189</v>
      </c>
      <c r="B192" s="6" t="s">
        <v>144</v>
      </c>
      <c r="C192" s="7" t="str">
        <f>VLOOKUP(B192,[1]Assign3!$A:$B,2,FALSE)</f>
        <v>Jones, Michael</v>
      </c>
      <c r="D192" s="7">
        <v>1800</v>
      </c>
      <c r="E192" s="7" t="s">
        <v>254</v>
      </c>
      <c r="F192" s="7">
        <v>351.87</v>
      </c>
      <c r="G192" s="7">
        <v>62</v>
      </c>
      <c r="H192" s="14">
        <v>30</v>
      </c>
      <c r="I192" s="15">
        <v>44134</v>
      </c>
      <c r="J192" s="15" t="str">
        <f t="shared" si="10"/>
        <v>SFO</v>
      </c>
      <c r="K192" s="15" t="str">
        <f t="shared" si="11"/>
        <v>777</v>
      </c>
      <c r="L192" s="15" t="str">
        <f t="shared" si="12"/>
        <v>CA</v>
      </c>
    </row>
    <row r="193" spans="1:12" x14ac:dyDescent="0.2">
      <c r="A193" s="1">
        <f t="shared" si="13"/>
        <v>190</v>
      </c>
      <c r="B193" s="3" t="s">
        <v>146</v>
      </c>
      <c r="C193" s="4" t="str">
        <f>VLOOKUP(B193,[1]Assign3!$A:$B,2,FALSE)</f>
        <v>Lean, Kimberly</v>
      </c>
      <c r="D193" s="4">
        <v>1881</v>
      </c>
      <c r="E193" s="4" t="s">
        <v>254</v>
      </c>
      <c r="F193" s="4">
        <v>351.87</v>
      </c>
      <c r="G193" s="4">
        <v>60</v>
      </c>
      <c r="H193" s="13">
        <v>30</v>
      </c>
      <c r="I193" s="5">
        <v>44134</v>
      </c>
      <c r="J193" s="15" t="str">
        <f t="shared" si="10"/>
        <v>SFO</v>
      </c>
      <c r="K193" s="15" t="str">
        <f t="shared" si="11"/>
        <v>777</v>
      </c>
      <c r="L193" s="15" t="str">
        <f t="shared" si="12"/>
        <v>CA</v>
      </c>
    </row>
    <row r="194" spans="1:12" x14ac:dyDescent="0.2">
      <c r="A194" s="1">
        <f t="shared" si="13"/>
        <v>191</v>
      </c>
      <c r="B194" s="6" t="s">
        <v>161</v>
      </c>
      <c r="C194" s="7" t="str">
        <f>VLOOKUP(B194,[1]Assign3!$A:$B,2,FALSE)</f>
        <v>Crawford, John</v>
      </c>
      <c r="D194" s="7">
        <v>2791</v>
      </c>
      <c r="E194" s="7" t="s">
        <v>258</v>
      </c>
      <c r="F194" s="7">
        <v>240.34</v>
      </c>
      <c r="G194" s="7">
        <v>60</v>
      </c>
      <c r="H194" s="14">
        <v>25</v>
      </c>
      <c r="I194" s="15">
        <v>44134</v>
      </c>
      <c r="J194" s="15" t="str">
        <f t="shared" si="10"/>
        <v>SFO</v>
      </c>
      <c r="K194" s="15" t="str">
        <f t="shared" si="11"/>
        <v>777</v>
      </c>
      <c r="L194" s="15" t="str">
        <f t="shared" si="12"/>
        <v>FO</v>
      </c>
    </row>
    <row r="195" spans="1:12" x14ac:dyDescent="0.2">
      <c r="A195" s="1">
        <f t="shared" si="13"/>
        <v>192</v>
      </c>
      <c r="B195" s="3" t="s">
        <v>150</v>
      </c>
      <c r="C195" s="4" t="str">
        <f>VLOOKUP(B195,[1]Assign3!$A:$B,2,FALSE)</f>
        <v>Fabian, Frank</v>
      </c>
      <c r="D195" s="4">
        <v>2905</v>
      </c>
      <c r="E195" s="4" t="s">
        <v>258</v>
      </c>
      <c r="F195" s="4">
        <v>240.34</v>
      </c>
      <c r="G195" s="4">
        <v>60</v>
      </c>
      <c r="H195" s="13">
        <v>25</v>
      </c>
      <c r="I195" s="5">
        <v>44134</v>
      </c>
      <c r="J195" s="15" t="str">
        <f t="shared" si="10"/>
        <v>SFO</v>
      </c>
      <c r="K195" s="15" t="str">
        <f t="shared" si="11"/>
        <v>777</v>
      </c>
      <c r="L195" s="15" t="str">
        <f t="shared" si="12"/>
        <v>FO</v>
      </c>
    </row>
    <row r="196" spans="1:12" x14ac:dyDescent="0.2">
      <c r="A196" s="1">
        <f t="shared" si="13"/>
        <v>193</v>
      </c>
      <c r="B196" s="6" t="s">
        <v>165</v>
      </c>
      <c r="C196" s="7" t="str">
        <f>VLOOKUP(B196,[1]Assign3!$A:$B,2,FALSE)</f>
        <v>Schneider, Eliska</v>
      </c>
      <c r="D196" s="7">
        <v>3003</v>
      </c>
      <c r="E196" s="7" t="s">
        <v>258</v>
      </c>
      <c r="F196" s="7">
        <v>240.34</v>
      </c>
      <c r="G196" s="7">
        <v>59</v>
      </c>
      <c r="H196" s="14">
        <v>25</v>
      </c>
      <c r="I196" s="15">
        <v>44134</v>
      </c>
      <c r="J196" s="15" t="str">
        <f t="shared" si="10"/>
        <v>SFO</v>
      </c>
      <c r="K196" s="15" t="str">
        <f t="shared" si="11"/>
        <v>777</v>
      </c>
      <c r="L196" s="15" t="str">
        <f t="shared" si="12"/>
        <v>FO</v>
      </c>
    </row>
    <row r="197" spans="1:12" x14ac:dyDescent="0.2">
      <c r="A197" s="1">
        <f t="shared" si="13"/>
        <v>194</v>
      </c>
      <c r="B197" s="3" t="s">
        <v>152</v>
      </c>
      <c r="C197" s="4" t="str">
        <f>VLOOKUP(B197,[1]Assign3!$A:$B,2,FALSE)</f>
        <v>Clarke, Alan</v>
      </c>
      <c r="D197" s="4">
        <v>4887</v>
      </c>
      <c r="E197" s="4" t="s">
        <v>258</v>
      </c>
      <c r="F197" s="4">
        <v>240.34</v>
      </c>
      <c r="G197" s="4">
        <v>60</v>
      </c>
      <c r="H197" s="13">
        <v>23</v>
      </c>
      <c r="I197" s="5">
        <v>44134</v>
      </c>
      <c r="J197" s="15" t="str">
        <f t="shared" ref="J197:J217" si="14">LEFT(E197,3)</f>
        <v>SFO</v>
      </c>
      <c r="K197" s="15" t="str">
        <f t="shared" ref="K197:K217" si="15">MID(E197,5,3)</f>
        <v>777</v>
      </c>
      <c r="L197" s="15" t="str">
        <f t="shared" ref="L197:L217" si="16">RIGHT(E197,2)</f>
        <v>FO</v>
      </c>
    </row>
    <row r="198" spans="1:12" x14ac:dyDescent="0.2">
      <c r="A198" s="1">
        <f t="shared" ref="A198:A217" si="17">A197+1</f>
        <v>195</v>
      </c>
      <c r="B198" s="6" t="s">
        <v>167</v>
      </c>
      <c r="C198" s="7" t="str">
        <f>VLOOKUP(B198,[1]Assign3!$A:$B,2,FALSE)</f>
        <v>Davis, Jeffrey</v>
      </c>
      <c r="D198" s="7">
        <v>5035</v>
      </c>
      <c r="E198" s="7" t="s">
        <v>258</v>
      </c>
      <c r="F198" s="7">
        <v>240.34</v>
      </c>
      <c r="G198" s="7">
        <v>61</v>
      </c>
      <c r="H198" s="14">
        <v>23</v>
      </c>
      <c r="I198" s="15">
        <v>44134</v>
      </c>
      <c r="J198" s="15" t="str">
        <f t="shared" si="14"/>
        <v>SFO</v>
      </c>
      <c r="K198" s="15" t="str">
        <f t="shared" si="15"/>
        <v>777</v>
      </c>
      <c r="L198" s="15" t="str">
        <f t="shared" si="16"/>
        <v>FO</v>
      </c>
    </row>
    <row r="199" spans="1:12" x14ac:dyDescent="0.2">
      <c r="A199" s="1">
        <f t="shared" si="17"/>
        <v>196</v>
      </c>
      <c r="B199" s="3" t="s">
        <v>157</v>
      </c>
      <c r="C199" s="4" t="str">
        <f>VLOOKUP(B199,[1]Assign3!$A:$B,2,FALSE)</f>
        <v>Brandenburg, Gary</v>
      </c>
      <c r="D199" s="4">
        <v>6066</v>
      </c>
      <c r="E199" s="4" t="s">
        <v>258</v>
      </c>
      <c r="F199" s="4">
        <v>240.34</v>
      </c>
      <c r="G199" s="4">
        <v>54</v>
      </c>
      <c r="H199" s="13">
        <v>22</v>
      </c>
      <c r="I199" s="5">
        <v>44134</v>
      </c>
      <c r="J199" s="15" t="str">
        <f t="shared" si="14"/>
        <v>SFO</v>
      </c>
      <c r="K199" s="15" t="str">
        <f t="shared" si="15"/>
        <v>777</v>
      </c>
      <c r="L199" s="15" t="str">
        <f t="shared" si="16"/>
        <v>FO</v>
      </c>
    </row>
    <row r="200" spans="1:12" x14ac:dyDescent="0.2">
      <c r="A200" s="1">
        <f t="shared" si="17"/>
        <v>197</v>
      </c>
      <c r="B200" s="6" t="s">
        <v>155</v>
      </c>
      <c r="C200" s="7" t="str">
        <f>VLOOKUP(B200,[1]Assign3!$A:$B,2,FALSE)</f>
        <v>Weinberg, Moshe</v>
      </c>
      <c r="D200" s="7">
        <v>6144</v>
      </c>
      <c r="E200" s="7" t="s">
        <v>258</v>
      </c>
      <c r="F200" s="7">
        <v>240.34</v>
      </c>
      <c r="G200" s="7">
        <v>61</v>
      </c>
      <c r="H200" s="14">
        <v>15</v>
      </c>
      <c r="I200" s="15">
        <v>44134</v>
      </c>
      <c r="J200" s="15" t="str">
        <f t="shared" si="14"/>
        <v>SFO</v>
      </c>
      <c r="K200" s="15" t="str">
        <f t="shared" si="15"/>
        <v>777</v>
      </c>
      <c r="L200" s="15" t="str">
        <f t="shared" si="16"/>
        <v>FO</v>
      </c>
    </row>
    <row r="201" spans="1:12" x14ac:dyDescent="0.2">
      <c r="A201" s="1">
        <f t="shared" si="17"/>
        <v>198</v>
      </c>
      <c r="B201" s="3" t="s">
        <v>151</v>
      </c>
      <c r="C201" s="4" t="str">
        <f>VLOOKUP(B201,[1]Assign3!$A:$B,2,FALSE)</f>
        <v>Stocker, Bradley</v>
      </c>
      <c r="D201" s="4">
        <v>6323</v>
      </c>
      <c r="E201" s="4" t="s">
        <v>258</v>
      </c>
      <c r="F201" s="4">
        <v>281.66000000000003</v>
      </c>
      <c r="G201" s="4">
        <v>62</v>
      </c>
      <c r="H201" s="13">
        <v>22</v>
      </c>
      <c r="I201" s="5">
        <v>44134</v>
      </c>
      <c r="J201" s="15" t="str">
        <f t="shared" si="14"/>
        <v>SFO</v>
      </c>
      <c r="K201" s="15" t="str">
        <f t="shared" si="15"/>
        <v>777</v>
      </c>
      <c r="L201" s="15" t="str">
        <f t="shared" si="16"/>
        <v>FO</v>
      </c>
    </row>
    <row r="202" spans="1:12" x14ac:dyDescent="0.2">
      <c r="A202" s="1">
        <f t="shared" si="17"/>
        <v>199</v>
      </c>
      <c r="B202" s="6" t="s">
        <v>191</v>
      </c>
      <c r="C202" s="7" t="str">
        <f>VLOOKUP(B202,[1]Assign3!$A:$B,2,FALSE)</f>
        <v>Wright, Scott</v>
      </c>
      <c r="D202" s="7">
        <v>281</v>
      </c>
      <c r="E202" s="7" t="s">
        <v>264</v>
      </c>
      <c r="F202" s="7">
        <v>351.87</v>
      </c>
      <c r="G202" s="7">
        <v>63</v>
      </c>
      <c r="H202" s="14">
        <v>35</v>
      </c>
      <c r="I202" s="15">
        <v>44287</v>
      </c>
      <c r="J202" s="15" t="str">
        <f t="shared" si="14"/>
        <v>SFO</v>
      </c>
      <c r="K202" s="15" t="str">
        <f t="shared" si="15"/>
        <v>787</v>
      </c>
      <c r="L202" s="15" t="str">
        <f t="shared" si="16"/>
        <v>CA</v>
      </c>
    </row>
    <row r="203" spans="1:12" x14ac:dyDescent="0.2">
      <c r="A203" s="1">
        <f t="shared" si="17"/>
        <v>200</v>
      </c>
      <c r="B203" s="3" t="s">
        <v>182</v>
      </c>
      <c r="C203" s="4" t="str">
        <f>VLOOKUP(B203,[1]Assign3!$A:$B,2,FALSE)</f>
        <v>Asay, Philip</v>
      </c>
      <c r="D203" s="4">
        <v>299</v>
      </c>
      <c r="E203" s="4" t="s">
        <v>264</v>
      </c>
      <c r="F203" s="4">
        <v>351.87</v>
      </c>
      <c r="G203" s="4">
        <v>60</v>
      </c>
      <c r="H203" s="13">
        <v>35</v>
      </c>
      <c r="I203" s="5">
        <v>44287</v>
      </c>
      <c r="J203" s="15" t="str">
        <f t="shared" si="14"/>
        <v>SFO</v>
      </c>
      <c r="K203" s="15" t="str">
        <f t="shared" si="15"/>
        <v>787</v>
      </c>
      <c r="L203" s="15" t="str">
        <f t="shared" si="16"/>
        <v>CA</v>
      </c>
    </row>
    <row r="204" spans="1:12" x14ac:dyDescent="0.2">
      <c r="A204" s="1">
        <f t="shared" si="17"/>
        <v>201</v>
      </c>
      <c r="B204" s="6" t="s">
        <v>177</v>
      </c>
      <c r="C204" s="7" t="str">
        <f>VLOOKUP(B204,[1]Assign3!$A:$B,2,FALSE)</f>
        <v>Cleveland, Kelvin</v>
      </c>
      <c r="D204" s="7">
        <v>405</v>
      </c>
      <c r="E204" s="7" t="s">
        <v>264</v>
      </c>
      <c r="F204" s="7">
        <v>351.87</v>
      </c>
      <c r="G204" s="7">
        <v>58</v>
      </c>
      <c r="H204" s="14">
        <v>36</v>
      </c>
      <c r="I204" s="15">
        <v>44287</v>
      </c>
      <c r="J204" s="15" t="str">
        <f t="shared" si="14"/>
        <v>SFO</v>
      </c>
      <c r="K204" s="15" t="str">
        <f t="shared" si="15"/>
        <v>787</v>
      </c>
      <c r="L204" s="15" t="str">
        <f t="shared" si="16"/>
        <v>CA</v>
      </c>
    </row>
    <row r="205" spans="1:12" x14ac:dyDescent="0.2">
      <c r="A205" s="1">
        <f t="shared" si="17"/>
        <v>202</v>
      </c>
      <c r="B205" s="3" t="s">
        <v>195</v>
      </c>
      <c r="C205" s="4" t="str">
        <f>VLOOKUP(B205,[1]Assign3!$A:$B,2,FALSE)</f>
        <v>Clark, William</v>
      </c>
      <c r="D205" s="4">
        <v>678</v>
      </c>
      <c r="E205" s="4" t="s">
        <v>264</v>
      </c>
      <c r="F205" s="4">
        <v>351.87</v>
      </c>
      <c r="G205" s="4">
        <v>63</v>
      </c>
      <c r="H205" s="13">
        <v>35</v>
      </c>
      <c r="I205" s="5">
        <v>44287</v>
      </c>
      <c r="J205" s="15" t="str">
        <f t="shared" si="14"/>
        <v>SFO</v>
      </c>
      <c r="K205" s="15" t="str">
        <f t="shared" si="15"/>
        <v>787</v>
      </c>
      <c r="L205" s="15" t="str">
        <f t="shared" si="16"/>
        <v>CA</v>
      </c>
    </row>
    <row r="206" spans="1:12" x14ac:dyDescent="0.2">
      <c r="A206" s="1">
        <f t="shared" si="17"/>
        <v>203</v>
      </c>
      <c r="B206" s="6" t="s">
        <v>7</v>
      </c>
      <c r="C206" s="7" t="str">
        <f>VLOOKUP(B206,[1]Assign3!$A:$B,2,FALSE)</f>
        <v>Byers, Ricardo</v>
      </c>
      <c r="D206" s="7">
        <v>767</v>
      </c>
      <c r="E206" s="7" t="s">
        <v>264</v>
      </c>
      <c r="F206" s="7">
        <v>351.87</v>
      </c>
      <c r="G206" s="7">
        <v>62</v>
      </c>
      <c r="H206" s="14">
        <v>31</v>
      </c>
      <c r="I206" s="15">
        <v>44287</v>
      </c>
      <c r="J206" s="15" t="str">
        <f t="shared" si="14"/>
        <v>SFO</v>
      </c>
      <c r="K206" s="15" t="str">
        <f t="shared" si="15"/>
        <v>787</v>
      </c>
      <c r="L206" s="15" t="str">
        <f t="shared" si="16"/>
        <v>CA</v>
      </c>
    </row>
    <row r="207" spans="1:12" x14ac:dyDescent="0.2">
      <c r="A207" s="1">
        <f t="shared" si="17"/>
        <v>204</v>
      </c>
      <c r="B207" s="3" t="s">
        <v>187</v>
      </c>
      <c r="C207" s="4" t="str">
        <f>VLOOKUP(B207,[1]Assign3!$A:$B,2,FALSE)</f>
        <v>Cleppe, Mark</v>
      </c>
      <c r="D207" s="4">
        <v>833</v>
      </c>
      <c r="E207" s="4" t="s">
        <v>264</v>
      </c>
      <c r="F207" s="4">
        <v>351.87</v>
      </c>
      <c r="G207" s="4">
        <v>57</v>
      </c>
      <c r="H207" s="13">
        <v>34</v>
      </c>
      <c r="I207" s="5">
        <v>44287</v>
      </c>
      <c r="J207" s="15" t="str">
        <f t="shared" si="14"/>
        <v>SFO</v>
      </c>
      <c r="K207" s="15" t="str">
        <f t="shared" si="15"/>
        <v>787</v>
      </c>
      <c r="L207" s="15" t="str">
        <f t="shared" si="16"/>
        <v>CA</v>
      </c>
    </row>
    <row r="208" spans="1:12" x14ac:dyDescent="0.2">
      <c r="A208" s="1">
        <f t="shared" si="17"/>
        <v>205</v>
      </c>
      <c r="B208" s="6" t="s">
        <v>189</v>
      </c>
      <c r="C208" s="7" t="str">
        <f>VLOOKUP(B208,[1]Assign3!$A:$B,2,FALSE)</f>
        <v>Johal, Teji</v>
      </c>
      <c r="D208" s="7">
        <v>881</v>
      </c>
      <c r="E208" s="7" t="s">
        <v>264</v>
      </c>
      <c r="F208" s="7">
        <v>351.87</v>
      </c>
      <c r="G208" s="7">
        <v>60</v>
      </c>
      <c r="H208" s="14">
        <v>31</v>
      </c>
      <c r="I208" s="15">
        <v>44287</v>
      </c>
      <c r="J208" s="15" t="str">
        <f t="shared" si="14"/>
        <v>SFO</v>
      </c>
      <c r="K208" s="15" t="str">
        <f t="shared" si="15"/>
        <v>787</v>
      </c>
      <c r="L208" s="15" t="str">
        <f t="shared" si="16"/>
        <v>CA</v>
      </c>
    </row>
    <row r="209" spans="1:12" x14ac:dyDescent="0.2">
      <c r="A209" s="1">
        <f t="shared" si="17"/>
        <v>206</v>
      </c>
      <c r="B209" s="3" t="s">
        <v>183</v>
      </c>
      <c r="C209" s="4" t="str">
        <f>VLOOKUP(B209,[1]Assign3!$A:$B,2,FALSE)</f>
        <v>Ihde, Sydney</v>
      </c>
      <c r="D209" s="4">
        <v>1090</v>
      </c>
      <c r="E209" s="4" t="s">
        <v>264</v>
      </c>
      <c r="F209" s="4">
        <v>351.87</v>
      </c>
      <c r="G209" s="4">
        <v>57</v>
      </c>
      <c r="H209" s="13">
        <v>31</v>
      </c>
      <c r="I209" s="5">
        <v>44287</v>
      </c>
      <c r="J209" s="15" t="str">
        <f t="shared" si="14"/>
        <v>SFO</v>
      </c>
      <c r="K209" s="15" t="str">
        <f t="shared" si="15"/>
        <v>787</v>
      </c>
      <c r="L209" s="15" t="str">
        <f t="shared" si="16"/>
        <v>CA</v>
      </c>
    </row>
    <row r="210" spans="1:12" x14ac:dyDescent="0.2">
      <c r="A210" s="1">
        <f t="shared" si="17"/>
        <v>207</v>
      </c>
      <c r="B210" s="6" t="s">
        <v>193</v>
      </c>
      <c r="C210" s="7" t="str">
        <f>VLOOKUP(B210,[1]Assign3!$A:$B,2,FALSE)</f>
        <v>Oberman, David</v>
      </c>
      <c r="D210" s="7">
        <v>1365</v>
      </c>
      <c r="E210" s="7" t="s">
        <v>264</v>
      </c>
      <c r="F210" s="7">
        <v>351.87</v>
      </c>
      <c r="G210" s="7">
        <v>61</v>
      </c>
      <c r="H210" s="14">
        <v>31</v>
      </c>
      <c r="I210" s="15">
        <v>44287</v>
      </c>
      <c r="J210" s="15" t="str">
        <f t="shared" si="14"/>
        <v>SFO</v>
      </c>
      <c r="K210" s="15" t="str">
        <f t="shared" si="15"/>
        <v>787</v>
      </c>
      <c r="L210" s="15" t="str">
        <f t="shared" si="16"/>
        <v>CA</v>
      </c>
    </row>
    <row r="211" spans="1:12" x14ac:dyDescent="0.2">
      <c r="A211" s="1">
        <f t="shared" si="17"/>
        <v>208</v>
      </c>
      <c r="B211" s="3" t="s">
        <v>192</v>
      </c>
      <c r="C211" s="4" t="str">
        <f>VLOOKUP(B211,[1]Assign3!$A:$B,2,FALSE)</f>
        <v>Corona, Alberto</v>
      </c>
      <c r="D211" s="4">
        <v>1543</v>
      </c>
      <c r="E211" s="4" t="s">
        <v>264</v>
      </c>
      <c r="F211" s="4">
        <v>351.87</v>
      </c>
      <c r="G211" s="4">
        <v>63</v>
      </c>
      <c r="H211" s="13">
        <v>31</v>
      </c>
      <c r="I211" s="5">
        <v>44287</v>
      </c>
      <c r="J211" s="15" t="str">
        <f t="shared" si="14"/>
        <v>SFO</v>
      </c>
      <c r="K211" s="15" t="str">
        <f t="shared" si="15"/>
        <v>787</v>
      </c>
      <c r="L211" s="15" t="str">
        <f t="shared" si="16"/>
        <v>CA</v>
      </c>
    </row>
    <row r="212" spans="1:12" x14ac:dyDescent="0.2">
      <c r="A212" s="1">
        <f t="shared" si="17"/>
        <v>209</v>
      </c>
      <c r="B212" s="6" t="s">
        <v>181</v>
      </c>
      <c r="C212" s="7" t="str">
        <f>VLOOKUP(B212,[1]Assign3!$A:$B,2,FALSE)</f>
        <v>Rhoades, Joan</v>
      </c>
      <c r="D212" s="7">
        <v>1816</v>
      </c>
      <c r="E212" s="7" t="s">
        <v>264</v>
      </c>
      <c r="F212" s="7">
        <v>351.87</v>
      </c>
      <c r="G212" s="7">
        <v>62</v>
      </c>
      <c r="H212" s="14">
        <v>30</v>
      </c>
      <c r="I212" s="15">
        <v>44287</v>
      </c>
      <c r="J212" s="15" t="str">
        <f t="shared" si="14"/>
        <v>SFO</v>
      </c>
      <c r="K212" s="15" t="str">
        <f t="shared" si="15"/>
        <v>787</v>
      </c>
      <c r="L212" s="15" t="str">
        <f t="shared" si="16"/>
        <v>CA</v>
      </c>
    </row>
    <row r="213" spans="1:12" x14ac:dyDescent="0.2">
      <c r="A213" s="1">
        <f t="shared" si="17"/>
        <v>210</v>
      </c>
      <c r="B213" s="3" t="s">
        <v>212</v>
      </c>
      <c r="C213" s="4" t="str">
        <f>VLOOKUP(B213,[1]Assign3!$A:$B,2,FALSE)</f>
        <v>Linde, Harry</v>
      </c>
      <c r="D213" s="4">
        <v>1890</v>
      </c>
      <c r="E213" s="4" t="s">
        <v>274</v>
      </c>
      <c r="F213" s="4">
        <v>240.34</v>
      </c>
      <c r="G213" s="4">
        <v>60</v>
      </c>
      <c r="H213" s="13">
        <v>30</v>
      </c>
      <c r="I213" s="5">
        <v>44287</v>
      </c>
      <c r="J213" s="15" t="str">
        <f t="shared" si="14"/>
        <v>SFO</v>
      </c>
      <c r="K213" s="15" t="str">
        <f t="shared" si="15"/>
        <v>787</v>
      </c>
      <c r="L213" s="15" t="str">
        <f t="shared" si="16"/>
        <v>FO</v>
      </c>
    </row>
    <row r="214" spans="1:12" x14ac:dyDescent="0.2">
      <c r="A214" s="1">
        <f t="shared" si="17"/>
        <v>211</v>
      </c>
      <c r="B214" s="6" t="s">
        <v>214</v>
      </c>
      <c r="C214" s="7" t="str">
        <f>VLOOKUP(B214,[1]Assign3!$A:$B,2,FALSE)</f>
        <v>Bustle, Kathryn</v>
      </c>
      <c r="D214" s="7">
        <v>2154</v>
      </c>
      <c r="E214" s="7" t="s">
        <v>274</v>
      </c>
      <c r="F214" s="7">
        <v>240.34</v>
      </c>
      <c r="G214" s="7">
        <v>60</v>
      </c>
      <c r="H214" s="14">
        <v>29</v>
      </c>
      <c r="I214" s="15">
        <v>44287</v>
      </c>
      <c r="J214" s="15" t="str">
        <f t="shared" si="14"/>
        <v>SFO</v>
      </c>
      <c r="K214" s="15" t="str">
        <f t="shared" si="15"/>
        <v>787</v>
      </c>
      <c r="L214" s="15" t="str">
        <f t="shared" si="16"/>
        <v>FO</v>
      </c>
    </row>
    <row r="215" spans="1:12" x14ac:dyDescent="0.2">
      <c r="A215" s="1">
        <f t="shared" si="17"/>
        <v>212</v>
      </c>
      <c r="B215" s="3" t="s">
        <v>205</v>
      </c>
      <c r="C215" s="4" t="str">
        <f>VLOOKUP(B215,[1]Assign3!$A:$B,2,FALSE)</f>
        <v>Conners, Jeffrey</v>
      </c>
      <c r="D215" s="4">
        <v>2703</v>
      </c>
      <c r="E215" s="4" t="s">
        <v>274</v>
      </c>
      <c r="F215" s="4">
        <v>240.34</v>
      </c>
      <c r="G215" s="4">
        <v>59</v>
      </c>
      <c r="H215" s="13">
        <v>26</v>
      </c>
      <c r="I215" s="5">
        <v>44287</v>
      </c>
      <c r="J215" s="15" t="str">
        <f t="shared" si="14"/>
        <v>SFO</v>
      </c>
      <c r="K215" s="15" t="str">
        <f t="shared" si="15"/>
        <v>787</v>
      </c>
      <c r="L215" s="15" t="str">
        <f t="shared" si="16"/>
        <v>FO</v>
      </c>
    </row>
    <row r="216" spans="1:12" x14ac:dyDescent="0.2">
      <c r="A216" s="1">
        <f t="shared" si="17"/>
        <v>213</v>
      </c>
      <c r="B216" s="6" t="s">
        <v>210</v>
      </c>
      <c r="C216" s="7" t="str">
        <f>VLOOKUP(B216,[1]Assign3!$A:$B,2,FALSE)</f>
        <v>Freemesser, Mark</v>
      </c>
      <c r="D216" s="7">
        <v>5022</v>
      </c>
      <c r="E216" s="7" t="s">
        <v>274</v>
      </c>
      <c r="F216" s="7">
        <v>240.34</v>
      </c>
      <c r="G216" s="7">
        <v>61</v>
      </c>
      <c r="H216" s="14">
        <v>23</v>
      </c>
      <c r="I216" s="15">
        <v>44287</v>
      </c>
      <c r="J216" s="15" t="str">
        <f t="shared" si="14"/>
        <v>SFO</v>
      </c>
      <c r="K216" s="15" t="str">
        <f t="shared" si="15"/>
        <v>787</v>
      </c>
      <c r="L216" s="15" t="str">
        <f t="shared" si="16"/>
        <v>FO</v>
      </c>
    </row>
    <row r="217" spans="1:12" x14ac:dyDescent="0.2">
      <c r="A217" s="1">
        <f t="shared" si="17"/>
        <v>214</v>
      </c>
      <c r="B217" s="3" t="s">
        <v>206</v>
      </c>
      <c r="C217" s="4" t="str">
        <f>VLOOKUP(B217,[1]Assign3!$A:$B,2,FALSE)</f>
        <v>Keenan, Michael</v>
      </c>
      <c r="D217" s="4">
        <v>7119</v>
      </c>
      <c r="E217" s="4" t="s">
        <v>274</v>
      </c>
      <c r="F217" s="4">
        <v>240.34</v>
      </c>
      <c r="G217" s="4">
        <v>61</v>
      </c>
      <c r="H217" s="13">
        <v>21</v>
      </c>
      <c r="I217" s="5">
        <v>44287</v>
      </c>
      <c r="J217" s="15" t="str">
        <f t="shared" si="14"/>
        <v>SFO</v>
      </c>
      <c r="K217" s="15" t="str">
        <f t="shared" si="15"/>
        <v>787</v>
      </c>
      <c r="L217" s="15" t="str">
        <f t="shared" si="16"/>
        <v>FO</v>
      </c>
    </row>
    <row r="218" spans="1:12" x14ac:dyDescent="0.2">
      <c r="B218" s="3"/>
      <c r="D218" s="4"/>
      <c r="E218" s="4"/>
      <c r="F218" s="4"/>
      <c r="G218" s="4"/>
      <c r="H218" s="5"/>
      <c r="I218" s="4"/>
      <c r="J218" s="4"/>
      <c r="K218" s="4"/>
      <c r="L218" s="4"/>
    </row>
    <row r="219" spans="1:12" x14ac:dyDescent="0.2">
      <c r="B219" s="6"/>
      <c r="C219" s="7"/>
      <c r="D219" s="7"/>
      <c r="E219" s="7"/>
      <c r="F219" s="7"/>
      <c r="G219" s="7"/>
      <c r="H219" s="8"/>
      <c r="I219" s="6"/>
      <c r="J219" s="6"/>
      <c r="K219" s="6"/>
      <c r="L219" s="6"/>
    </row>
    <row r="220" spans="1:12" x14ac:dyDescent="0.2">
      <c r="B220" s="3"/>
      <c r="D220" s="4"/>
      <c r="E220" s="4"/>
      <c r="F220" s="4"/>
      <c r="G220" s="4"/>
      <c r="H220" s="5"/>
      <c r="I220" s="4"/>
      <c r="J220" s="4"/>
      <c r="K220" s="4"/>
      <c r="L220" s="4"/>
    </row>
    <row r="221" spans="1:12" x14ac:dyDescent="0.2">
      <c r="B221" s="6"/>
      <c r="C221" s="7"/>
      <c r="D221" s="7"/>
      <c r="E221" s="7"/>
      <c r="F221" s="7"/>
      <c r="G221" s="7"/>
      <c r="H221" s="8"/>
      <c r="I221" s="6"/>
      <c r="J221" s="6"/>
      <c r="K221" s="6"/>
      <c r="L221" s="6"/>
    </row>
    <row r="222" spans="1:12" x14ac:dyDescent="0.2">
      <c r="B222" s="3"/>
      <c r="D222" s="4"/>
      <c r="E222" s="4"/>
      <c r="F222" s="4"/>
      <c r="G222" s="4"/>
      <c r="H222" s="5"/>
      <c r="I222" s="4"/>
      <c r="J222" s="4"/>
      <c r="K222" s="4"/>
      <c r="L222" s="4"/>
    </row>
    <row r="223" spans="1:12" x14ac:dyDescent="0.2">
      <c r="B223" s="6"/>
      <c r="C223" s="7"/>
      <c r="D223" s="7"/>
      <c r="E223" s="7"/>
      <c r="F223" s="7"/>
      <c r="G223" s="7"/>
      <c r="H223" s="8"/>
      <c r="I223" s="6"/>
      <c r="J223" s="6"/>
      <c r="K223" s="6"/>
      <c r="L223" s="6"/>
    </row>
    <row r="224" spans="1:12" x14ac:dyDescent="0.2">
      <c r="B224" s="3"/>
      <c r="D224" s="4"/>
      <c r="E224" s="4"/>
      <c r="F224" s="4"/>
      <c r="G224" s="4"/>
      <c r="H224" s="5"/>
      <c r="I224" s="4"/>
      <c r="J224" s="4"/>
      <c r="K224" s="4"/>
      <c r="L224" s="4"/>
    </row>
    <row r="225" spans="2:12" x14ac:dyDescent="0.2">
      <c r="B225" s="6"/>
      <c r="C225" s="7"/>
      <c r="D225" s="7"/>
      <c r="E225" s="7"/>
      <c r="F225" s="7"/>
      <c r="G225" s="7"/>
      <c r="H225" s="8"/>
      <c r="I225" s="6"/>
      <c r="J225" s="6"/>
      <c r="K225" s="6"/>
      <c r="L225" s="6"/>
    </row>
    <row r="226" spans="2:12" x14ac:dyDescent="0.2">
      <c r="B226" s="3"/>
      <c r="D226" s="4"/>
      <c r="E226" s="4"/>
      <c r="F226" s="4"/>
      <c r="G226" s="4"/>
      <c r="H226" s="5"/>
      <c r="I226" s="4"/>
      <c r="J226" s="4"/>
      <c r="K226" s="4"/>
      <c r="L226" s="4"/>
    </row>
    <row r="227" spans="2:12" x14ac:dyDescent="0.2">
      <c r="B227" s="6"/>
      <c r="C227" s="7"/>
      <c r="D227" s="7"/>
      <c r="E227" s="7"/>
      <c r="F227" s="7"/>
      <c r="G227" s="7"/>
      <c r="H227" s="8"/>
      <c r="I227" s="6"/>
      <c r="J227" s="6"/>
      <c r="K227" s="6"/>
      <c r="L227" s="6"/>
    </row>
    <row r="228" spans="2:12" x14ac:dyDescent="0.2">
      <c r="B228" s="3"/>
      <c r="D228" s="4"/>
      <c r="E228" s="4"/>
      <c r="F228" s="4"/>
      <c r="G228" s="4"/>
      <c r="H228" s="5"/>
      <c r="I228" s="4"/>
      <c r="J228" s="4"/>
      <c r="K228" s="4"/>
      <c r="L228" s="4"/>
    </row>
    <row r="229" spans="2:12" x14ac:dyDescent="0.2">
      <c r="B229" s="6"/>
      <c r="C229" s="7"/>
      <c r="D229" s="7"/>
      <c r="E229" s="7"/>
      <c r="F229" s="7"/>
      <c r="G229" s="7"/>
      <c r="H229" s="8"/>
      <c r="I229" s="6"/>
      <c r="J229" s="6"/>
      <c r="K229" s="6"/>
      <c r="L229" s="6"/>
    </row>
    <row r="230" spans="2:12" x14ac:dyDescent="0.2">
      <c r="B230" s="3"/>
      <c r="D230" s="4"/>
      <c r="E230" s="4"/>
      <c r="F230" s="4"/>
      <c r="G230" s="4"/>
      <c r="H230" s="5"/>
      <c r="I230" s="4"/>
      <c r="J230" s="4"/>
      <c r="K230" s="4"/>
      <c r="L230" s="4"/>
    </row>
    <row r="231" spans="2:12" x14ac:dyDescent="0.2">
      <c r="B231" s="6"/>
      <c r="C231" s="7"/>
      <c r="D231" s="7"/>
      <c r="E231" s="7"/>
      <c r="F231" s="7"/>
      <c r="G231" s="7"/>
      <c r="H231" s="8"/>
      <c r="I231" s="6"/>
      <c r="J231" s="6"/>
      <c r="K231" s="6"/>
      <c r="L231" s="6"/>
    </row>
    <row r="232" spans="2:12" x14ac:dyDescent="0.2">
      <c r="B232" s="3"/>
      <c r="D232" s="4"/>
      <c r="E232" s="4"/>
      <c r="F232" s="4"/>
      <c r="G232" s="4"/>
      <c r="H232" s="5"/>
      <c r="I232" s="4"/>
      <c r="J232" s="4"/>
      <c r="K232" s="4"/>
      <c r="L232" s="4"/>
    </row>
    <row r="233" spans="2:12" x14ac:dyDescent="0.2">
      <c r="B233" s="6"/>
      <c r="C233" s="7"/>
      <c r="D233" s="7"/>
      <c r="E233" s="7"/>
      <c r="F233" s="7"/>
      <c r="G233" s="7"/>
      <c r="H233" s="8"/>
      <c r="I233" s="6"/>
      <c r="J233" s="6"/>
      <c r="K233" s="6"/>
      <c r="L233" s="6"/>
    </row>
    <row r="234" spans="2:12" x14ac:dyDescent="0.2">
      <c r="B234" s="3"/>
      <c r="D234" s="4"/>
      <c r="E234" s="4"/>
      <c r="F234" s="4"/>
      <c r="G234" s="4"/>
      <c r="H234" s="5"/>
      <c r="I234" s="4"/>
      <c r="J234" s="4"/>
      <c r="K234" s="4"/>
      <c r="L234" s="4"/>
    </row>
    <row r="235" spans="2:12" x14ac:dyDescent="0.2">
      <c r="B235" s="6"/>
      <c r="C235" s="7"/>
      <c r="D235" s="7"/>
      <c r="E235" s="7"/>
      <c r="F235" s="7"/>
      <c r="G235" s="7"/>
      <c r="H235" s="8"/>
      <c r="I235" s="6"/>
      <c r="J235" s="6"/>
      <c r="K235" s="6"/>
      <c r="L235" s="6"/>
    </row>
    <row r="236" spans="2:12" x14ac:dyDescent="0.2">
      <c r="B236" s="3"/>
      <c r="D236" s="4"/>
      <c r="E236" s="4"/>
      <c r="F236" s="4"/>
      <c r="G236" s="4"/>
      <c r="H236" s="5"/>
      <c r="I236" s="4"/>
      <c r="J236" s="4"/>
      <c r="K236" s="4"/>
      <c r="L236" s="4"/>
    </row>
    <row r="237" spans="2:12" x14ac:dyDescent="0.2">
      <c r="B237" s="6"/>
      <c r="C237" s="7"/>
      <c r="D237" s="7"/>
      <c r="E237" s="7"/>
      <c r="F237" s="7"/>
      <c r="G237" s="7"/>
      <c r="H237" s="8"/>
      <c r="I237" s="6"/>
      <c r="J237" s="6"/>
      <c r="K237" s="6"/>
      <c r="L237" s="6"/>
    </row>
    <row r="238" spans="2:12" x14ac:dyDescent="0.2">
      <c r="B238" s="3"/>
      <c r="D238" s="4"/>
      <c r="E238" s="4"/>
      <c r="F238" s="4"/>
      <c r="G238" s="4"/>
      <c r="H238" s="5"/>
      <c r="I238" s="4"/>
      <c r="J238" s="4"/>
      <c r="K238" s="4"/>
      <c r="L238" s="4"/>
    </row>
    <row r="239" spans="2:12" x14ac:dyDescent="0.2">
      <c r="B239" s="6"/>
      <c r="C239" s="7"/>
      <c r="D239" s="7"/>
      <c r="E239" s="7"/>
      <c r="F239" s="7"/>
      <c r="G239" s="7"/>
      <c r="H239" s="8"/>
      <c r="I239" s="6"/>
      <c r="J239" s="6"/>
      <c r="K239" s="6"/>
      <c r="L239" s="6"/>
    </row>
    <row r="240" spans="2:12" x14ac:dyDescent="0.2">
      <c r="B240" s="3"/>
      <c r="D240" s="4"/>
      <c r="E240" s="4"/>
      <c r="F240" s="4"/>
      <c r="G240" s="4"/>
      <c r="H240" s="5"/>
      <c r="I240" s="4"/>
      <c r="J240" s="4"/>
      <c r="K240" s="4"/>
      <c r="L240" s="4"/>
    </row>
    <row r="241" spans="2:12" x14ac:dyDescent="0.2">
      <c r="B241" s="6"/>
      <c r="C241" s="7"/>
      <c r="D241" s="7"/>
      <c r="E241" s="7"/>
      <c r="F241" s="7"/>
      <c r="G241" s="7"/>
      <c r="H241" s="8"/>
      <c r="I241" s="6"/>
      <c r="J241" s="6"/>
      <c r="K241" s="6"/>
      <c r="L241" s="6"/>
    </row>
    <row r="242" spans="2:12" x14ac:dyDescent="0.2">
      <c r="B242" s="3"/>
      <c r="D242" s="4"/>
      <c r="E242" s="4"/>
      <c r="F242" s="4"/>
      <c r="G242" s="4"/>
      <c r="H242" s="5"/>
      <c r="I242" s="4"/>
      <c r="J242" s="4"/>
      <c r="K242" s="4"/>
      <c r="L242" s="4"/>
    </row>
    <row r="243" spans="2:12" x14ac:dyDescent="0.2">
      <c r="B243" s="6"/>
      <c r="C243" s="7"/>
      <c r="D243" s="7"/>
      <c r="E243" s="7"/>
      <c r="F243" s="7"/>
      <c r="G243" s="7"/>
      <c r="H243" s="8"/>
      <c r="I243" s="6"/>
      <c r="J243" s="6"/>
      <c r="K243" s="6"/>
      <c r="L243" s="6"/>
    </row>
    <row r="244" spans="2:12" x14ac:dyDescent="0.2">
      <c r="B244" s="3"/>
      <c r="D244" s="4"/>
      <c r="E244" s="4"/>
      <c r="F244" s="4"/>
      <c r="G244" s="4"/>
      <c r="H244" s="5"/>
      <c r="I244" s="4"/>
      <c r="J244" s="4"/>
      <c r="K244" s="4"/>
      <c r="L244" s="4"/>
    </row>
    <row r="245" spans="2:12" x14ac:dyDescent="0.2">
      <c r="B245" s="6"/>
      <c r="C245" s="7"/>
      <c r="D245" s="7"/>
      <c r="E245" s="7"/>
      <c r="F245" s="7"/>
      <c r="G245" s="7"/>
      <c r="H245" s="8"/>
      <c r="I245" s="6"/>
      <c r="J245" s="6"/>
      <c r="K245" s="6"/>
      <c r="L245" s="6"/>
    </row>
    <row r="246" spans="2:12" x14ac:dyDescent="0.2">
      <c r="B246" s="3"/>
      <c r="D246" s="4"/>
      <c r="E246" s="4"/>
      <c r="F246" s="4"/>
      <c r="G246" s="4"/>
      <c r="H246" s="5"/>
      <c r="I246" s="4"/>
      <c r="J246" s="4"/>
      <c r="K246" s="4"/>
      <c r="L246" s="4"/>
    </row>
    <row r="247" spans="2:12" x14ac:dyDescent="0.2">
      <c r="B247" s="6"/>
      <c r="C247" s="7"/>
      <c r="D247" s="7"/>
      <c r="E247" s="7"/>
      <c r="F247" s="7"/>
      <c r="G247" s="7"/>
      <c r="H247" s="8"/>
      <c r="I247" s="6"/>
      <c r="J247" s="6"/>
      <c r="K247" s="6"/>
      <c r="L247" s="6"/>
    </row>
    <row r="248" spans="2:12" x14ac:dyDescent="0.2">
      <c r="B248" s="3"/>
      <c r="D248" s="4"/>
      <c r="E248" s="4"/>
      <c r="F248" s="4"/>
      <c r="G248" s="4"/>
      <c r="H248" s="5"/>
      <c r="I248" s="4"/>
      <c r="J248" s="4"/>
      <c r="K248" s="4"/>
      <c r="L248" s="4"/>
    </row>
    <row r="249" spans="2:12" x14ac:dyDescent="0.2">
      <c r="B249" s="6"/>
      <c r="C249" s="7"/>
      <c r="D249" s="7"/>
      <c r="E249" s="7"/>
      <c r="F249" s="7"/>
      <c r="G249" s="7"/>
      <c r="H249" s="8"/>
      <c r="I249" s="6"/>
      <c r="J249" s="6"/>
      <c r="K249" s="6"/>
      <c r="L249" s="6"/>
    </row>
    <row r="250" spans="2:12" x14ac:dyDescent="0.2">
      <c r="B250" s="3"/>
      <c r="D250" s="4"/>
      <c r="E250" s="4"/>
      <c r="F250" s="4"/>
      <c r="G250" s="4"/>
      <c r="H250" s="5"/>
      <c r="I250" s="4"/>
      <c r="J250" s="4"/>
      <c r="K250" s="4"/>
      <c r="L250" s="4"/>
    </row>
    <row r="251" spans="2:12" x14ac:dyDescent="0.2">
      <c r="B251" s="6"/>
      <c r="C251" s="7"/>
      <c r="D251" s="7"/>
      <c r="E251" s="7"/>
      <c r="F251" s="7"/>
      <c r="G251" s="7"/>
      <c r="H251" s="8"/>
      <c r="I251" s="6"/>
      <c r="J251" s="6"/>
      <c r="K251" s="6"/>
      <c r="L251" s="6"/>
    </row>
    <row r="252" spans="2:12" x14ac:dyDescent="0.2">
      <c r="B252" s="3"/>
      <c r="D252" s="4"/>
      <c r="E252" s="4"/>
      <c r="F252" s="4"/>
      <c r="G252" s="4"/>
      <c r="H252" s="5"/>
      <c r="I252" s="4"/>
      <c r="J252" s="4"/>
      <c r="K252" s="4"/>
      <c r="L252" s="4"/>
    </row>
    <row r="253" spans="2:12" x14ac:dyDescent="0.2">
      <c r="B253" s="6"/>
      <c r="C253" s="7"/>
      <c r="D253" s="7"/>
      <c r="E253" s="7"/>
      <c r="F253" s="7"/>
      <c r="G253" s="7"/>
      <c r="H253" s="8"/>
      <c r="I253" s="6"/>
      <c r="J253" s="6"/>
      <c r="K253" s="6"/>
      <c r="L253" s="6"/>
    </row>
    <row r="254" spans="2:12" x14ac:dyDescent="0.2">
      <c r="B254" s="3"/>
      <c r="D254" s="4"/>
      <c r="E254" s="4"/>
      <c r="F254" s="4"/>
      <c r="G254" s="4"/>
      <c r="H254" s="5"/>
      <c r="I254" s="4"/>
      <c r="J254" s="4"/>
      <c r="K254" s="4"/>
      <c r="L254" s="4"/>
    </row>
    <row r="255" spans="2:12" x14ac:dyDescent="0.2">
      <c r="B255" s="6"/>
      <c r="C255" s="7"/>
      <c r="D255" s="7"/>
      <c r="E255" s="7"/>
      <c r="F255" s="7"/>
      <c r="G255" s="7"/>
      <c r="H255" s="8"/>
      <c r="I255" s="6"/>
      <c r="J255" s="6"/>
      <c r="K255" s="6"/>
      <c r="L255" s="6"/>
    </row>
    <row r="256" spans="2:12" x14ac:dyDescent="0.2">
      <c r="B256" s="3"/>
      <c r="D256" s="4"/>
      <c r="E256" s="4"/>
      <c r="F256" s="4"/>
      <c r="G256" s="4"/>
      <c r="H256" s="5"/>
      <c r="I256" s="4"/>
      <c r="J256" s="4"/>
      <c r="K256" s="4"/>
      <c r="L256" s="4"/>
    </row>
    <row r="257" spans="2:12" x14ac:dyDescent="0.2">
      <c r="B257" s="6"/>
      <c r="C257" s="7"/>
      <c r="D257" s="7"/>
      <c r="E257" s="7"/>
      <c r="F257" s="7"/>
      <c r="G257" s="7"/>
      <c r="H257" s="8"/>
      <c r="I257" s="6"/>
      <c r="J257" s="6"/>
      <c r="K257" s="6"/>
      <c r="L257" s="6"/>
    </row>
    <row r="258" spans="2:12" x14ac:dyDescent="0.2">
      <c r="B258" s="3"/>
      <c r="D258" s="4"/>
      <c r="E258" s="4"/>
      <c r="F258" s="4"/>
      <c r="G258" s="4"/>
      <c r="H258" s="5"/>
      <c r="I258" s="4"/>
      <c r="J258" s="4"/>
      <c r="K258" s="4"/>
      <c r="L258" s="4"/>
    </row>
    <row r="259" spans="2:12" x14ac:dyDescent="0.2">
      <c r="B259" s="6"/>
      <c r="C259" s="7"/>
      <c r="D259" s="7"/>
      <c r="E259" s="7"/>
      <c r="F259" s="7"/>
      <c r="G259" s="7"/>
      <c r="H259" s="8"/>
      <c r="I259" s="6"/>
      <c r="J259" s="6"/>
      <c r="K259" s="6"/>
      <c r="L259" s="6"/>
    </row>
    <row r="260" spans="2:12" x14ac:dyDescent="0.2">
      <c r="B260" s="3"/>
      <c r="D260" s="4"/>
      <c r="E260" s="4"/>
      <c r="F260" s="4"/>
      <c r="G260" s="4"/>
      <c r="H260" s="5"/>
      <c r="I260" s="4"/>
      <c r="J260" s="4"/>
      <c r="K260" s="4"/>
      <c r="L260" s="4"/>
    </row>
    <row r="261" spans="2:12" x14ac:dyDescent="0.2">
      <c r="B261" s="6"/>
      <c r="C261" s="7"/>
      <c r="D261" s="7"/>
      <c r="E261" s="7"/>
      <c r="F261" s="7"/>
      <c r="G261" s="7"/>
      <c r="H261" s="8"/>
      <c r="I261" s="6"/>
      <c r="J261" s="6"/>
      <c r="K261" s="6"/>
      <c r="L261" s="6"/>
    </row>
    <row r="262" spans="2:12" x14ac:dyDescent="0.2">
      <c r="B262" s="3"/>
      <c r="D262" s="4"/>
      <c r="E262" s="4"/>
      <c r="F262" s="4"/>
      <c r="G262" s="4"/>
      <c r="H262" s="5"/>
      <c r="I262" s="4"/>
      <c r="J262" s="4"/>
      <c r="K262" s="4"/>
      <c r="L262" s="4"/>
    </row>
    <row r="263" spans="2:12" x14ac:dyDescent="0.2">
      <c r="B263" s="6"/>
      <c r="C263" s="7"/>
      <c r="D263" s="7"/>
      <c r="E263" s="7"/>
      <c r="F263" s="7"/>
      <c r="G263" s="7"/>
      <c r="H263" s="8"/>
      <c r="I263" s="6"/>
      <c r="J263" s="6"/>
      <c r="K263" s="6"/>
      <c r="L263" s="6"/>
    </row>
    <row r="264" spans="2:12" x14ac:dyDescent="0.2">
      <c r="B264" s="3"/>
      <c r="D264" s="4"/>
      <c r="E264" s="4"/>
      <c r="F264" s="4"/>
      <c r="G264" s="4"/>
      <c r="H264" s="5"/>
      <c r="I264" s="4"/>
      <c r="J264" s="4"/>
      <c r="K264" s="4"/>
      <c r="L264" s="4"/>
    </row>
    <row r="265" spans="2:12" x14ac:dyDescent="0.2">
      <c r="B265" s="6"/>
      <c r="C265" s="7"/>
      <c r="D265" s="7"/>
      <c r="E265" s="7"/>
      <c r="F265" s="7"/>
      <c r="G265" s="7"/>
      <c r="H265" s="8"/>
      <c r="I265" s="6"/>
      <c r="J265" s="6"/>
      <c r="K265" s="6"/>
      <c r="L265" s="6"/>
    </row>
    <row r="266" spans="2:12" x14ac:dyDescent="0.2">
      <c r="B266" s="3"/>
      <c r="D266" s="4"/>
      <c r="E266" s="4"/>
      <c r="F266" s="4"/>
      <c r="G266" s="4"/>
      <c r="H266" s="5"/>
      <c r="I266" s="4"/>
      <c r="J266" s="4"/>
      <c r="K266" s="4"/>
      <c r="L266" s="4"/>
    </row>
    <row r="267" spans="2:12" x14ac:dyDescent="0.2">
      <c r="B267" s="6"/>
      <c r="C267" s="7"/>
      <c r="D267" s="7"/>
      <c r="E267" s="7"/>
      <c r="F267" s="7"/>
      <c r="G267" s="7"/>
      <c r="H267" s="8"/>
      <c r="I267" s="6"/>
      <c r="J267" s="6"/>
      <c r="K267" s="6"/>
      <c r="L267" s="6"/>
    </row>
    <row r="268" spans="2:12" x14ac:dyDescent="0.2">
      <c r="B268" s="3"/>
      <c r="D268" s="4"/>
      <c r="E268" s="4"/>
      <c r="F268" s="4"/>
      <c r="G268" s="4"/>
      <c r="H268" s="5"/>
      <c r="I268" s="4"/>
      <c r="J268" s="4"/>
      <c r="K268" s="4"/>
      <c r="L268" s="4"/>
    </row>
    <row r="269" spans="2:12" x14ac:dyDescent="0.2">
      <c r="B269" s="6"/>
      <c r="C269" s="7"/>
      <c r="D269" s="7"/>
      <c r="E269" s="7"/>
      <c r="F269" s="7"/>
      <c r="G269" s="7"/>
      <c r="H269" s="8"/>
      <c r="I269" s="6"/>
      <c r="J269" s="6"/>
      <c r="K269" s="6"/>
      <c r="L269" s="6"/>
    </row>
    <row r="270" spans="2:12" x14ac:dyDescent="0.2">
      <c r="B270" s="3"/>
      <c r="D270" s="4"/>
      <c r="E270" s="4"/>
      <c r="F270" s="4"/>
      <c r="G270" s="4"/>
      <c r="H270" s="5"/>
      <c r="I270" s="4"/>
      <c r="J270" s="4"/>
      <c r="K270" s="4"/>
      <c r="L270" s="4"/>
    </row>
    <row r="271" spans="2:12" x14ac:dyDescent="0.2">
      <c r="B271" s="6"/>
      <c r="C271" s="7"/>
      <c r="D271" s="7"/>
      <c r="E271" s="7"/>
      <c r="F271" s="7"/>
      <c r="G271" s="7"/>
      <c r="H271" s="8"/>
      <c r="I271" s="6"/>
      <c r="J271" s="6"/>
      <c r="K271" s="6"/>
      <c r="L271" s="6"/>
    </row>
    <row r="272" spans="2:12" x14ac:dyDescent="0.2">
      <c r="B272" s="3"/>
      <c r="D272" s="4"/>
      <c r="E272" s="4"/>
      <c r="F272" s="4"/>
      <c r="G272" s="4"/>
      <c r="H272" s="5"/>
      <c r="I272" s="4"/>
      <c r="J272" s="4"/>
      <c r="K272" s="4"/>
      <c r="L272" s="4"/>
    </row>
    <row r="273" spans="2:12" x14ac:dyDescent="0.2">
      <c r="B273" s="6"/>
      <c r="C273" s="7"/>
      <c r="D273" s="7"/>
      <c r="E273" s="7"/>
      <c r="F273" s="7"/>
      <c r="G273" s="7"/>
      <c r="H273" s="8"/>
      <c r="I273" s="6"/>
      <c r="J273" s="6"/>
      <c r="K273" s="6"/>
      <c r="L273" s="6"/>
    </row>
    <row r="274" spans="2:12" x14ac:dyDescent="0.2">
      <c r="B274" s="3"/>
      <c r="D274" s="4"/>
      <c r="E274" s="4"/>
      <c r="F274" s="4"/>
      <c r="G274" s="4"/>
      <c r="H274" s="5"/>
      <c r="I274" s="4"/>
      <c r="J274" s="4"/>
      <c r="K274" s="4"/>
      <c r="L274" s="4"/>
    </row>
    <row r="275" spans="2:12" x14ac:dyDescent="0.2">
      <c r="B275" s="6"/>
      <c r="C275" s="7"/>
      <c r="D275" s="7"/>
      <c r="E275" s="7"/>
      <c r="F275" s="7"/>
      <c r="G275" s="7"/>
      <c r="H275" s="8"/>
      <c r="I275" s="6"/>
      <c r="J275" s="6"/>
      <c r="K275" s="6"/>
      <c r="L275" s="6"/>
    </row>
    <row r="276" spans="2:12" x14ac:dyDescent="0.2">
      <c r="B276" s="3"/>
      <c r="D276" s="4"/>
      <c r="E276" s="4"/>
      <c r="F276" s="4"/>
      <c r="G276" s="4"/>
      <c r="H276" s="5"/>
      <c r="I276" s="4"/>
      <c r="J276" s="4"/>
      <c r="K276" s="4"/>
      <c r="L276" s="4"/>
    </row>
    <row r="277" spans="2:12" x14ac:dyDescent="0.2">
      <c r="B277" s="6"/>
      <c r="C277" s="7"/>
      <c r="D277" s="7"/>
      <c r="E277" s="7"/>
      <c r="F277" s="7"/>
      <c r="G277" s="7"/>
      <c r="H277" s="8"/>
      <c r="I277" s="6"/>
      <c r="J277" s="6"/>
      <c r="K277" s="6"/>
      <c r="L277" s="6"/>
    </row>
    <row r="278" spans="2:12" x14ac:dyDescent="0.2">
      <c r="B278" s="3"/>
      <c r="D278" s="4"/>
      <c r="E278" s="4"/>
      <c r="F278" s="4"/>
      <c r="G278" s="4"/>
      <c r="H278" s="5"/>
      <c r="I278" s="4"/>
      <c r="J278" s="4"/>
      <c r="K278" s="4"/>
      <c r="L278" s="4"/>
    </row>
    <row r="279" spans="2:12" x14ac:dyDescent="0.2">
      <c r="B279" s="6"/>
      <c r="C279" s="7"/>
      <c r="D279" s="7"/>
      <c r="E279" s="7"/>
      <c r="F279" s="7"/>
      <c r="G279" s="7"/>
      <c r="H279" s="8"/>
      <c r="I279" s="6"/>
      <c r="J279" s="6"/>
      <c r="K279" s="6"/>
      <c r="L279" s="6"/>
    </row>
    <row r="280" spans="2:12" x14ac:dyDescent="0.2">
      <c r="B280" s="3"/>
      <c r="D280" s="4"/>
      <c r="E280" s="4"/>
      <c r="F280" s="4"/>
      <c r="G280" s="4"/>
      <c r="H280" s="5"/>
      <c r="I280" s="4"/>
      <c r="J280" s="4"/>
      <c r="K280" s="4"/>
      <c r="L280" s="4"/>
    </row>
    <row r="281" spans="2:12" x14ac:dyDescent="0.2">
      <c r="B281" s="6"/>
      <c r="C281" s="7"/>
      <c r="D281" s="7"/>
      <c r="E281" s="7"/>
      <c r="F281" s="7"/>
      <c r="G281" s="7"/>
      <c r="H281" s="8"/>
      <c r="I281" s="6"/>
      <c r="J281" s="6"/>
      <c r="K281" s="6"/>
      <c r="L281" s="6"/>
    </row>
    <row r="282" spans="2:12" x14ac:dyDescent="0.2">
      <c r="B282" s="3"/>
      <c r="D282" s="4"/>
      <c r="E282" s="4"/>
      <c r="F282" s="4"/>
      <c r="G282" s="4"/>
      <c r="H282" s="5"/>
      <c r="I282" s="4"/>
      <c r="J282" s="4"/>
      <c r="K282" s="4"/>
      <c r="L282" s="4"/>
    </row>
    <row r="283" spans="2:12" x14ac:dyDescent="0.2">
      <c r="B283" s="6"/>
      <c r="C283" s="7"/>
      <c r="D283" s="7"/>
      <c r="E283" s="7"/>
      <c r="F283" s="7"/>
      <c r="G283" s="7"/>
      <c r="H283" s="8"/>
      <c r="I283" s="6"/>
      <c r="J283" s="6"/>
      <c r="K283" s="6"/>
      <c r="L283" s="6"/>
    </row>
    <row r="284" spans="2:12" x14ac:dyDescent="0.2">
      <c r="B284" s="3"/>
      <c r="D284" s="4"/>
      <c r="E284" s="4"/>
      <c r="F284" s="4"/>
      <c r="G284" s="4"/>
      <c r="H284" s="5"/>
      <c r="I284" s="4"/>
      <c r="J284" s="4"/>
      <c r="K284" s="4"/>
      <c r="L284" s="4"/>
    </row>
    <row r="285" spans="2:12" x14ac:dyDescent="0.2">
      <c r="B285" s="6"/>
      <c r="C285" s="7"/>
      <c r="D285" s="7"/>
      <c r="E285" s="7"/>
      <c r="F285" s="7"/>
      <c r="G285" s="7"/>
      <c r="H285" s="8"/>
      <c r="I285" s="6"/>
      <c r="J285" s="6"/>
      <c r="K285" s="6"/>
      <c r="L285" s="6"/>
    </row>
    <row r="286" spans="2:12" x14ac:dyDescent="0.2">
      <c r="B286" s="3"/>
      <c r="D286" s="4"/>
      <c r="E286" s="4"/>
      <c r="F286" s="4"/>
      <c r="G286" s="4"/>
      <c r="H286" s="5"/>
      <c r="I286" s="4"/>
      <c r="J286" s="4"/>
      <c r="K286" s="4"/>
      <c r="L286" s="4"/>
    </row>
    <row r="287" spans="2:12" x14ac:dyDescent="0.2">
      <c r="B287" s="6"/>
      <c r="C287" s="7"/>
      <c r="D287" s="7"/>
      <c r="E287" s="7"/>
      <c r="F287" s="7"/>
      <c r="G287" s="7"/>
      <c r="H287" s="8"/>
      <c r="I287" s="6"/>
      <c r="J287" s="6"/>
      <c r="K287" s="6"/>
      <c r="L287" s="6"/>
    </row>
    <row r="288" spans="2:12" x14ac:dyDescent="0.2">
      <c r="B288" s="3"/>
      <c r="D288" s="4"/>
      <c r="E288" s="4"/>
      <c r="F288" s="4"/>
      <c r="G288" s="4"/>
      <c r="H288" s="5"/>
      <c r="I288" s="4"/>
      <c r="J288" s="4"/>
      <c r="K288" s="4"/>
      <c r="L288" s="4"/>
    </row>
    <row r="289" spans="2:12" x14ac:dyDescent="0.2">
      <c r="B289" s="6"/>
      <c r="C289" s="7"/>
      <c r="D289" s="7"/>
      <c r="E289" s="7"/>
      <c r="F289" s="7"/>
      <c r="G289" s="7"/>
      <c r="H289" s="8"/>
      <c r="I289" s="6"/>
      <c r="J289" s="6"/>
      <c r="K289" s="6"/>
      <c r="L289" s="6"/>
    </row>
    <row r="290" spans="2:12" x14ac:dyDescent="0.2">
      <c r="B290" s="3"/>
      <c r="D290" s="4"/>
      <c r="E290" s="4"/>
      <c r="F290" s="4"/>
      <c r="G290" s="4"/>
      <c r="H290" s="5"/>
      <c r="I290" s="4"/>
      <c r="J290" s="4"/>
      <c r="K290" s="4"/>
      <c r="L290" s="4"/>
    </row>
    <row r="291" spans="2:12" x14ac:dyDescent="0.2">
      <c r="B291" s="6"/>
      <c r="C291" s="7"/>
      <c r="D291" s="7"/>
      <c r="E291" s="7"/>
      <c r="F291" s="7"/>
      <c r="G291" s="7"/>
      <c r="H291" s="8"/>
      <c r="I291" s="6"/>
      <c r="J291" s="6"/>
      <c r="K291" s="6"/>
      <c r="L291" s="6"/>
    </row>
    <row r="292" spans="2:12" x14ac:dyDescent="0.2">
      <c r="B292" s="3"/>
      <c r="D292" s="4"/>
      <c r="E292" s="4"/>
      <c r="F292" s="4"/>
      <c r="G292" s="4"/>
      <c r="H292" s="5"/>
      <c r="I292" s="4"/>
      <c r="J292" s="4"/>
      <c r="K292" s="4"/>
      <c r="L292" s="4"/>
    </row>
    <row r="293" spans="2:12" x14ac:dyDescent="0.2">
      <c r="B293" s="6"/>
      <c r="C293" s="7"/>
      <c r="D293" s="7"/>
      <c r="E293" s="7"/>
      <c r="F293" s="7"/>
      <c r="G293" s="7"/>
      <c r="H293" s="8"/>
      <c r="I293" s="6"/>
      <c r="J293" s="6"/>
      <c r="K293" s="6"/>
      <c r="L293" s="6"/>
    </row>
    <row r="294" spans="2:12" x14ac:dyDescent="0.2">
      <c r="B294" s="3"/>
      <c r="D294" s="4"/>
      <c r="E294" s="4"/>
      <c r="F294" s="4"/>
      <c r="G294" s="4"/>
      <c r="H294" s="5"/>
      <c r="I294" s="4"/>
      <c r="J294" s="4"/>
      <c r="K294" s="4"/>
      <c r="L294" s="4"/>
    </row>
    <row r="295" spans="2:12" x14ac:dyDescent="0.2">
      <c r="B295" s="6"/>
      <c r="C295" s="7"/>
      <c r="D295" s="7"/>
      <c r="E295" s="7"/>
      <c r="F295" s="7"/>
      <c r="G295" s="7"/>
      <c r="H295" s="8"/>
      <c r="I295" s="6"/>
      <c r="J295" s="6"/>
      <c r="K295" s="6"/>
      <c r="L295" s="6"/>
    </row>
    <row r="296" spans="2:12" x14ac:dyDescent="0.2">
      <c r="B296" s="3"/>
      <c r="D296" s="4"/>
      <c r="E296" s="4"/>
      <c r="F296" s="4"/>
      <c r="G296" s="4"/>
      <c r="H296" s="5"/>
      <c r="I296" s="4"/>
      <c r="J296" s="4"/>
      <c r="K296" s="4"/>
      <c r="L296" s="4"/>
    </row>
    <row r="297" spans="2:12" x14ac:dyDescent="0.2">
      <c r="B297" s="6"/>
      <c r="C297" s="7"/>
      <c r="D297" s="7"/>
      <c r="E297" s="7"/>
      <c r="F297" s="7"/>
      <c r="G297" s="7"/>
      <c r="H297" s="8"/>
      <c r="I297" s="6"/>
      <c r="J297" s="6"/>
      <c r="K297" s="6"/>
      <c r="L297" s="6"/>
    </row>
    <row r="298" spans="2:12" x14ac:dyDescent="0.2">
      <c r="B298" s="3"/>
      <c r="D298" s="4"/>
      <c r="E298" s="4"/>
      <c r="F298" s="4"/>
      <c r="G298" s="4"/>
      <c r="H298" s="5"/>
      <c r="I298" s="4"/>
      <c r="J298" s="4"/>
      <c r="K298" s="4"/>
      <c r="L298" s="4"/>
    </row>
    <row r="299" spans="2:12" x14ac:dyDescent="0.2">
      <c r="B299" s="6"/>
      <c r="C299" s="7"/>
      <c r="D299" s="7"/>
      <c r="E299" s="7"/>
      <c r="F299" s="7"/>
      <c r="G299" s="7"/>
      <c r="H299" s="8"/>
      <c r="I299" s="6"/>
      <c r="J299" s="6"/>
      <c r="K299" s="6"/>
      <c r="L299" s="6"/>
    </row>
    <row r="300" spans="2:12" x14ac:dyDescent="0.2">
      <c r="B300" s="3"/>
      <c r="D300" s="4"/>
      <c r="E300" s="4"/>
      <c r="F300" s="4"/>
      <c r="G300" s="4"/>
      <c r="H300" s="5"/>
      <c r="I300" s="4"/>
      <c r="J300" s="4"/>
      <c r="K300" s="4"/>
      <c r="L300" s="4"/>
    </row>
    <row r="301" spans="2:12" x14ac:dyDescent="0.2">
      <c r="B301" s="6"/>
      <c r="C301" s="7"/>
      <c r="D301" s="7"/>
      <c r="E301" s="7"/>
      <c r="F301" s="7"/>
      <c r="G301" s="7"/>
      <c r="H301" s="8"/>
      <c r="I301" s="6"/>
      <c r="J301" s="6"/>
      <c r="K301" s="6"/>
      <c r="L301" s="6"/>
    </row>
    <row r="302" spans="2:12" x14ac:dyDescent="0.2">
      <c r="B302" s="3"/>
      <c r="D302" s="4"/>
      <c r="E302" s="4"/>
      <c r="F302" s="4"/>
      <c r="G302" s="4"/>
      <c r="H302" s="5"/>
      <c r="I302" s="4"/>
      <c r="J302" s="4"/>
      <c r="K302" s="4"/>
      <c r="L302" s="4"/>
    </row>
    <row r="303" spans="2:12" x14ac:dyDescent="0.2">
      <c r="B303" s="6"/>
      <c r="C303" s="7"/>
      <c r="D303" s="7"/>
      <c r="E303" s="7"/>
      <c r="F303" s="7"/>
      <c r="G303" s="7"/>
      <c r="H303" s="8"/>
      <c r="I303" s="6"/>
      <c r="J303" s="6"/>
      <c r="K303" s="6"/>
      <c r="L303" s="6"/>
    </row>
    <row r="304" spans="2:12" x14ac:dyDescent="0.2">
      <c r="B304" s="3"/>
      <c r="D304" s="4"/>
      <c r="E304" s="4"/>
      <c r="F304" s="4"/>
      <c r="G304" s="4"/>
      <c r="H304" s="5"/>
      <c r="I304" s="4"/>
      <c r="J304" s="4"/>
      <c r="K304" s="4"/>
      <c r="L304" s="4"/>
    </row>
    <row r="305" spans="2:12" x14ac:dyDescent="0.2">
      <c r="B305" s="6"/>
      <c r="C305" s="7"/>
      <c r="D305" s="7"/>
      <c r="E305" s="7"/>
      <c r="F305" s="7"/>
      <c r="G305" s="7"/>
      <c r="H305" s="8"/>
      <c r="I305" s="6"/>
      <c r="J305" s="6"/>
      <c r="K305" s="6"/>
      <c r="L305" s="6"/>
    </row>
    <row r="306" spans="2:12" x14ac:dyDescent="0.2">
      <c r="B306" s="3"/>
      <c r="D306" s="4"/>
      <c r="E306" s="4"/>
      <c r="F306" s="4"/>
      <c r="G306" s="4"/>
      <c r="H306" s="5"/>
      <c r="I306" s="4"/>
      <c r="J306" s="4"/>
      <c r="K306" s="4"/>
      <c r="L306" s="4"/>
    </row>
    <row r="307" spans="2:12" x14ac:dyDescent="0.2">
      <c r="B307" s="6"/>
      <c r="C307" s="7"/>
      <c r="D307" s="7"/>
      <c r="E307" s="7"/>
      <c r="F307" s="7"/>
      <c r="G307" s="7"/>
      <c r="H307" s="8"/>
      <c r="I307" s="6"/>
      <c r="J307" s="6"/>
      <c r="K307" s="6"/>
      <c r="L307" s="6"/>
    </row>
    <row r="308" spans="2:12" x14ac:dyDescent="0.2">
      <c r="B308" s="3"/>
      <c r="D308" s="4"/>
      <c r="E308" s="4"/>
      <c r="F308" s="4"/>
      <c r="G308" s="4"/>
      <c r="H308" s="5"/>
      <c r="I308" s="4"/>
      <c r="J308" s="4"/>
      <c r="K308" s="4"/>
      <c r="L308" s="4"/>
    </row>
    <row r="309" spans="2:12" x14ac:dyDescent="0.2">
      <c r="B309" s="6"/>
      <c r="C309" s="7"/>
      <c r="D309" s="7"/>
      <c r="E309" s="7"/>
      <c r="F309" s="7"/>
      <c r="G309" s="7"/>
      <c r="H309" s="8"/>
      <c r="I309" s="6"/>
      <c r="J309" s="6"/>
      <c r="K309" s="6"/>
      <c r="L309" s="6"/>
    </row>
    <row r="310" spans="2:12" x14ac:dyDescent="0.2">
      <c r="B310" s="3"/>
      <c r="D310" s="4"/>
      <c r="E310" s="4"/>
      <c r="F310" s="4"/>
      <c r="G310" s="4"/>
      <c r="H310" s="5"/>
      <c r="I310" s="4"/>
      <c r="J310" s="4"/>
      <c r="K310" s="4"/>
      <c r="L310" s="4"/>
    </row>
    <row r="311" spans="2:12" x14ac:dyDescent="0.2">
      <c r="B311" s="6"/>
      <c r="C311" s="7"/>
      <c r="D311" s="7"/>
      <c r="E311" s="7"/>
      <c r="F311" s="7"/>
      <c r="G311" s="7"/>
      <c r="H311" s="8"/>
      <c r="I311" s="6"/>
      <c r="J311" s="6"/>
      <c r="K311" s="6"/>
      <c r="L311" s="6"/>
    </row>
    <row r="312" spans="2:12" x14ac:dyDescent="0.2">
      <c r="B312" s="3"/>
      <c r="D312" s="4"/>
      <c r="E312" s="4"/>
      <c r="F312" s="4"/>
      <c r="G312" s="4"/>
      <c r="H312" s="5"/>
      <c r="I312" s="4"/>
      <c r="J312" s="4"/>
      <c r="K312" s="4"/>
      <c r="L312" s="4"/>
    </row>
    <row r="313" spans="2:12" x14ac:dyDescent="0.2">
      <c r="B313" s="6"/>
      <c r="C313" s="7"/>
      <c r="D313" s="7"/>
      <c r="E313" s="7"/>
      <c r="F313" s="7"/>
      <c r="G313" s="7"/>
      <c r="H313" s="8"/>
      <c r="I313" s="6"/>
      <c r="J313" s="6"/>
      <c r="K313" s="6"/>
      <c r="L313" s="6"/>
    </row>
    <row r="314" spans="2:12" x14ac:dyDescent="0.2">
      <c r="B314" s="3"/>
      <c r="D314" s="4"/>
      <c r="E314" s="4"/>
      <c r="F314" s="4"/>
      <c r="G314" s="4"/>
      <c r="H314" s="5"/>
      <c r="I314" s="4"/>
      <c r="J314" s="4"/>
      <c r="K314" s="4"/>
      <c r="L314" s="4"/>
    </row>
    <row r="315" spans="2:12" x14ac:dyDescent="0.2">
      <c r="B315" s="6"/>
      <c r="C315" s="7"/>
      <c r="D315" s="7"/>
      <c r="E315" s="7"/>
      <c r="F315" s="7"/>
      <c r="G315" s="7"/>
      <c r="H315" s="8"/>
      <c r="I315" s="6"/>
      <c r="J315" s="6"/>
      <c r="K315" s="6"/>
      <c r="L315" s="6"/>
    </row>
    <row r="316" spans="2:12" x14ac:dyDescent="0.2">
      <c r="B316" s="3"/>
      <c r="D316" s="4"/>
      <c r="E316" s="4"/>
      <c r="F316" s="4"/>
      <c r="G316" s="4"/>
      <c r="H316" s="5"/>
      <c r="I316" s="4"/>
      <c r="J316" s="4"/>
      <c r="K316" s="4"/>
      <c r="L316" s="4"/>
    </row>
    <row r="317" spans="2:12" x14ac:dyDescent="0.2">
      <c r="B317" s="6"/>
      <c r="C317" s="7"/>
      <c r="D317" s="7"/>
      <c r="E317" s="7"/>
      <c r="F317" s="7"/>
      <c r="G317" s="7"/>
      <c r="H317" s="8"/>
      <c r="I317" s="6"/>
      <c r="J317" s="6"/>
      <c r="K317" s="6"/>
      <c r="L317" s="6"/>
    </row>
    <row r="318" spans="2:12" x14ac:dyDescent="0.2">
      <c r="B318" s="3"/>
      <c r="D318" s="4"/>
      <c r="E318" s="4"/>
      <c r="F318" s="4"/>
      <c r="G318" s="4"/>
      <c r="H318" s="5"/>
      <c r="I318" s="4"/>
      <c r="J318" s="4"/>
      <c r="K318" s="4"/>
      <c r="L318" s="4"/>
    </row>
    <row r="319" spans="2:12" x14ac:dyDescent="0.2">
      <c r="B319" s="6"/>
      <c r="C319" s="7"/>
      <c r="D319" s="7"/>
      <c r="E319" s="7"/>
      <c r="F319" s="7"/>
      <c r="G319" s="7"/>
      <c r="H319" s="8"/>
      <c r="I319" s="6"/>
      <c r="J319" s="6"/>
      <c r="K319" s="6"/>
      <c r="L319" s="6"/>
    </row>
    <row r="320" spans="2:12" x14ac:dyDescent="0.2">
      <c r="B320" s="3"/>
      <c r="D320" s="4"/>
      <c r="E320" s="4"/>
      <c r="F320" s="4"/>
      <c r="G320" s="4"/>
      <c r="H320" s="5"/>
      <c r="I320" s="4"/>
      <c r="J320" s="4"/>
      <c r="K320" s="4"/>
      <c r="L320" s="4"/>
    </row>
    <row r="321" spans="2:12" x14ac:dyDescent="0.2">
      <c r="B321" s="6"/>
      <c r="C321" s="7"/>
      <c r="D321" s="7"/>
      <c r="E321" s="7"/>
      <c r="F321" s="7"/>
      <c r="G321" s="7"/>
      <c r="H321" s="8"/>
      <c r="I321" s="6"/>
      <c r="J321" s="6"/>
      <c r="K321" s="6"/>
      <c r="L321" s="6"/>
    </row>
    <row r="322" spans="2:12" x14ac:dyDescent="0.2">
      <c r="B322" s="3"/>
      <c r="D322" s="4"/>
      <c r="E322" s="4"/>
      <c r="F322" s="4"/>
      <c r="G322" s="4"/>
      <c r="H322" s="5"/>
      <c r="I322" s="4"/>
      <c r="J322" s="4"/>
      <c r="K322" s="4"/>
      <c r="L322" s="4"/>
    </row>
    <row r="323" spans="2:12" x14ac:dyDescent="0.2">
      <c r="B323" s="6"/>
      <c r="C323" s="7"/>
      <c r="D323" s="7"/>
      <c r="E323" s="7"/>
      <c r="F323" s="7"/>
      <c r="G323" s="7"/>
      <c r="H323" s="8"/>
      <c r="I323" s="6"/>
      <c r="J323" s="6"/>
      <c r="K323" s="6"/>
      <c r="L323" s="6"/>
    </row>
    <row r="324" spans="2:12" x14ac:dyDescent="0.2">
      <c r="B324" s="3"/>
      <c r="D324" s="4"/>
      <c r="E324" s="4"/>
      <c r="F324" s="4"/>
      <c r="G324" s="4"/>
      <c r="H324" s="5"/>
      <c r="I324" s="4"/>
      <c r="J324" s="4"/>
      <c r="K324" s="4"/>
      <c r="L324" s="4"/>
    </row>
    <row r="325" spans="2:12" x14ac:dyDescent="0.2">
      <c r="B325" s="6"/>
      <c r="C325" s="7"/>
      <c r="D325" s="7"/>
      <c r="E325" s="7"/>
      <c r="F325" s="7"/>
      <c r="G325" s="7"/>
      <c r="H325" s="8"/>
      <c r="I325" s="6"/>
      <c r="J325" s="6"/>
      <c r="K325" s="6"/>
      <c r="L325" s="6"/>
    </row>
    <row r="326" spans="2:12" x14ac:dyDescent="0.2">
      <c r="B326" s="3"/>
      <c r="D326" s="4"/>
      <c r="E326" s="4"/>
      <c r="F326" s="4"/>
      <c r="G326" s="4"/>
      <c r="H326" s="5"/>
      <c r="I326" s="4"/>
      <c r="J326" s="4"/>
      <c r="K326" s="4"/>
      <c r="L326" s="4"/>
    </row>
    <row r="327" spans="2:12" x14ac:dyDescent="0.2">
      <c r="B327" s="6"/>
      <c r="C327" s="7"/>
      <c r="D327" s="7"/>
      <c r="E327" s="7"/>
      <c r="F327" s="7"/>
      <c r="G327" s="7"/>
      <c r="H327" s="8"/>
      <c r="I327" s="6"/>
      <c r="J327" s="6"/>
      <c r="K327" s="6"/>
      <c r="L327" s="6"/>
    </row>
    <row r="328" spans="2:12" x14ac:dyDescent="0.2">
      <c r="B328" s="3"/>
      <c r="D328" s="4"/>
      <c r="E328" s="4"/>
      <c r="F328" s="4"/>
      <c r="G328" s="4"/>
      <c r="H328" s="5"/>
      <c r="I328" s="4"/>
      <c r="J328" s="4"/>
      <c r="K328" s="4"/>
      <c r="L328" s="4"/>
    </row>
    <row r="329" spans="2:12" x14ac:dyDescent="0.2">
      <c r="B329" s="6"/>
      <c r="C329" s="7"/>
      <c r="D329" s="7"/>
      <c r="E329" s="7"/>
      <c r="F329" s="7"/>
      <c r="G329" s="7"/>
      <c r="H329" s="8"/>
      <c r="I329" s="6"/>
      <c r="J329" s="6"/>
      <c r="K329" s="6"/>
      <c r="L329" s="6"/>
    </row>
    <row r="330" spans="2:12" x14ac:dyDescent="0.2">
      <c r="B330" s="3"/>
      <c r="D330" s="4"/>
      <c r="E330" s="4"/>
      <c r="F330" s="4"/>
      <c r="G330" s="4"/>
      <c r="H330" s="5"/>
      <c r="I330" s="4"/>
      <c r="J330" s="4"/>
      <c r="K330" s="4"/>
      <c r="L330" s="4"/>
    </row>
    <row r="331" spans="2:12" x14ac:dyDescent="0.2">
      <c r="B331" s="6"/>
      <c r="C331" s="7"/>
      <c r="D331" s="7"/>
      <c r="E331" s="7"/>
      <c r="F331" s="7"/>
      <c r="G331" s="7"/>
      <c r="H331" s="8"/>
      <c r="I331" s="6"/>
      <c r="J331" s="6"/>
      <c r="K331" s="6"/>
      <c r="L331" s="6"/>
    </row>
    <row r="332" spans="2:12" x14ac:dyDescent="0.2">
      <c r="B332" s="3"/>
      <c r="D332" s="4"/>
      <c r="E332" s="4"/>
      <c r="F332" s="4"/>
      <c r="G332" s="4"/>
      <c r="H332" s="5"/>
      <c r="I332" s="4"/>
      <c r="J332" s="4"/>
      <c r="K332" s="4"/>
      <c r="L332" s="4"/>
    </row>
    <row r="333" spans="2:12" x14ac:dyDescent="0.2">
      <c r="B333" s="6"/>
      <c r="C333" s="7"/>
      <c r="D333" s="7"/>
      <c r="E333" s="7"/>
      <c r="F333" s="7"/>
      <c r="G333" s="7"/>
      <c r="H333" s="8"/>
      <c r="I333" s="6"/>
      <c r="J333" s="6"/>
      <c r="K333" s="6"/>
      <c r="L333" s="6"/>
    </row>
    <row r="334" spans="2:12" x14ac:dyDescent="0.2">
      <c r="B334" s="3"/>
      <c r="D334" s="4"/>
      <c r="E334" s="4"/>
      <c r="F334" s="4"/>
      <c r="G334" s="4"/>
      <c r="H334" s="5"/>
      <c r="I334" s="4"/>
      <c r="J334" s="4"/>
      <c r="K334" s="4"/>
      <c r="L334" s="4"/>
    </row>
    <row r="335" spans="2:12" x14ac:dyDescent="0.2">
      <c r="B335" s="6"/>
      <c r="C335" s="7"/>
      <c r="D335" s="7"/>
      <c r="E335" s="7"/>
      <c r="F335" s="7"/>
      <c r="G335" s="7"/>
      <c r="H335" s="8"/>
      <c r="I335" s="6"/>
      <c r="J335" s="6"/>
      <c r="K335" s="6"/>
      <c r="L335" s="6"/>
    </row>
    <row r="336" spans="2:12" x14ac:dyDescent="0.2">
      <c r="B336" s="3"/>
      <c r="D336" s="4"/>
      <c r="E336" s="4"/>
      <c r="F336" s="4"/>
      <c r="G336" s="4"/>
      <c r="H336" s="5"/>
      <c r="I336" s="4"/>
      <c r="J336" s="4"/>
      <c r="K336" s="4"/>
      <c r="L336" s="4"/>
    </row>
    <row r="337" spans="2:12" x14ac:dyDescent="0.2">
      <c r="B337" s="6"/>
      <c r="C337" s="7"/>
      <c r="D337" s="7"/>
      <c r="E337" s="7"/>
      <c r="F337" s="7"/>
      <c r="G337" s="7"/>
      <c r="H337" s="8"/>
      <c r="I337" s="6"/>
      <c r="J337" s="6"/>
      <c r="K337" s="6"/>
      <c r="L337" s="6"/>
    </row>
    <row r="338" spans="2:12" x14ac:dyDescent="0.2">
      <c r="B338" s="3"/>
      <c r="D338" s="4"/>
      <c r="E338" s="4"/>
      <c r="F338" s="4"/>
      <c r="G338" s="4"/>
      <c r="H338" s="5"/>
      <c r="I338" s="4"/>
      <c r="J338" s="4"/>
      <c r="K338" s="4"/>
      <c r="L338" s="4"/>
    </row>
    <row r="339" spans="2:12" x14ac:dyDescent="0.2">
      <c r="B339" s="6"/>
      <c r="C339" s="7"/>
      <c r="D339" s="7"/>
      <c r="E339" s="7"/>
      <c r="F339" s="7"/>
      <c r="G339" s="7"/>
      <c r="H339" s="8"/>
      <c r="I339" s="6"/>
      <c r="J339" s="6"/>
      <c r="K339" s="6"/>
      <c r="L339" s="6"/>
    </row>
    <row r="340" spans="2:12" x14ac:dyDescent="0.2">
      <c r="B340" s="3"/>
      <c r="D340" s="4"/>
      <c r="E340" s="4"/>
      <c r="F340" s="4"/>
      <c r="G340" s="4"/>
      <c r="H340" s="5"/>
      <c r="I340" s="4"/>
      <c r="J340" s="4"/>
      <c r="K340" s="4"/>
      <c r="L340" s="4"/>
    </row>
    <row r="341" spans="2:12" x14ac:dyDescent="0.2">
      <c r="B341" s="6"/>
      <c r="C341" s="7"/>
      <c r="D341" s="7"/>
      <c r="E341" s="7"/>
      <c r="F341" s="7"/>
      <c r="G341" s="7"/>
      <c r="H341" s="8"/>
      <c r="I341" s="6"/>
      <c r="J341" s="6"/>
      <c r="K341" s="6"/>
      <c r="L341" s="6"/>
    </row>
    <row r="342" spans="2:12" x14ac:dyDescent="0.2">
      <c r="B342" s="3"/>
      <c r="D342" s="4"/>
      <c r="E342" s="4"/>
      <c r="F342" s="4"/>
      <c r="G342" s="4"/>
      <c r="H342" s="5"/>
      <c r="I342" s="4"/>
      <c r="J342" s="4"/>
      <c r="K342" s="4"/>
      <c r="L342" s="4"/>
    </row>
    <row r="343" spans="2:12" x14ac:dyDescent="0.2">
      <c r="B343" s="6"/>
      <c r="C343" s="7"/>
      <c r="D343" s="7"/>
      <c r="E343" s="7"/>
      <c r="F343" s="7"/>
      <c r="G343" s="7"/>
      <c r="H343" s="8"/>
      <c r="I343" s="6"/>
      <c r="J343" s="6"/>
      <c r="K343" s="6"/>
      <c r="L343" s="6"/>
    </row>
    <row r="344" spans="2:12" x14ac:dyDescent="0.2">
      <c r="B344" s="3"/>
      <c r="D344" s="4"/>
      <c r="E344" s="4"/>
      <c r="F344" s="4"/>
      <c r="G344" s="4"/>
      <c r="H344" s="5"/>
      <c r="I344" s="4"/>
      <c r="J344" s="4"/>
      <c r="K344" s="4"/>
      <c r="L344" s="4"/>
    </row>
    <row r="345" spans="2:12" x14ac:dyDescent="0.2">
      <c r="B345" s="6"/>
      <c r="C345" s="7"/>
      <c r="D345" s="7"/>
      <c r="E345" s="7"/>
      <c r="F345" s="7"/>
      <c r="G345" s="7"/>
      <c r="H345" s="8"/>
      <c r="I345" s="6"/>
      <c r="J345" s="6"/>
      <c r="K345" s="6"/>
      <c r="L345" s="6"/>
    </row>
    <row r="346" spans="2:12" x14ac:dyDescent="0.2">
      <c r="B346" s="3"/>
      <c r="D346" s="4"/>
      <c r="E346" s="4"/>
      <c r="F346" s="4"/>
      <c r="G346" s="4"/>
      <c r="H346" s="5"/>
      <c r="I346" s="4"/>
      <c r="J346" s="4"/>
      <c r="K346" s="4"/>
      <c r="L346" s="4"/>
    </row>
    <row r="347" spans="2:12" x14ac:dyDescent="0.2">
      <c r="B347" s="6"/>
      <c r="C347" s="7"/>
      <c r="D347" s="7"/>
      <c r="E347" s="7"/>
      <c r="F347" s="7"/>
      <c r="G347" s="7"/>
      <c r="H347" s="8"/>
      <c r="I347" s="6"/>
      <c r="J347" s="6"/>
      <c r="K347" s="6"/>
      <c r="L347" s="6"/>
    </row>
    <row r="348" spans="2:12" x14ac:dyDescent="0.2">
      <c r="B348" s="3"/>
      <c r="D348" s="4"/>
      <c r="E348" s="4"/>
      <c r="F348" s="4"/>
      <c r="G348" s="4"/>
      <c r="H348" s="5"/>
      <c r="I348" s="4"/>
      <c r="J348" s="4"/>
      <c r="K348" s="4"/>
      <c r="L348" s="4"/>
    </row>
    <row r="349" spans="2:12" x14ac:dyDescent="0.2">
      <c r="B349" s="6"/>
      <c r="C349" s="7"/>
      <c r="D349" s="7"/>
      <c r="E349" s="7"/>
      <c r="F349" s="7"/>
      <c r="G349" s="7"/>
      <c r="H349" s="8"/>
      <c r="I349" s="6"/>
      <c r="J349" s="6"/>
      <c r="K349" s="6"/>
      <c r="L349" s="6"/>
    </row>
    <row r="350" spans="2:12" x14ac:dyDescent="0.2">
      <c r="B350" s="3"/>
      <c r="D350" s="4"/>
      <c r="E350" s="4"/>
      <c r="F350" s="4"/>
      <c r="G350" s="4"/>
      <c r="H350" s="5"/>
      <c r="I350" s="4"/>
      <c r="J350" s="4"/>
      <c r="K350" s="4"/>
      <c r="L350" s="4"/>
    </row>
    <row r="351" spans="2:12" x14ac:dyDescent="0.2">
      <c r="B351" s="6"/>
      <c r="C351" s="7"/>
      <c r="D351" s="7"/>
      <c r="E351" s="7"/>
      <c r="F351" s="7"/>
      <c r="G351" s="7"/>
      <c r="H351" s="8"/>
      <c r="I351" s="6"/>
      <c r="J351" s="6"/>
      <c r="K351" s="6"/>
      <c r="L351" s="6"/>
    </row>
    <row r="352" spans="2:12" x14ac:dyDescent="0.2">
      <c r="B352" s="3"/>
      <c r="D352" s="4"/>
      <c r="E352" s="4"/>
      <c r="F352" s="4"/>
      <c r="G352" s="4"/>
      <c r="H352" s="5"/>
      <c r="I352" s="4"/>
      <c r="J352" s="4"/>
      <c r="K352" s="4"/>
      <c r="L352" s="4"/>
    </row>
    <row r="353" spans="2:12" x14ac:dyDescent="0.2">
      <c r="B353" s="6"/>
      <c r="C353" s="7"/>
      <c r="D353" s="7"/>
      <c r="E353" s="7"/>
      <c r="F353" s="7"/>
      <c r="G353" s="7"/>
      <c r="H353" s="8"/>
      <c r="I353" s="6"/>
      <c r="J353" s="6"/>
      <c r="K353" s="6"/>
      <c r="L353" s="6"/>
    </row>
    <row r="354" spans="2:12" x14ac:dyDescent="0.2">
      <c r="B354" s="3"/>
      <c r="D354" s="4"/>
      <c r="E354" s="4"/>
      <c r="F354" s="4"/>
      <c r="G354" s="4"/>
      <c r="H354" s="5"/>
      <c r="I354" s="4"/>
      <c r="J354" s="4"/>
      <c r="K354" s="4"/>
      <c r="L354" s="4"/>
    </row>
    <row r="355" spans="2:12" x14ac:dyDescent="0.2">
      <c r="B355" s="6"/>
      <c r="C355" s="7"/>
      <c r="D355" s="7"/>
      <c r="E355" s="7"/>
      <c r="F355" s="7"/>
      <c r="G355" s="7"/>
      <c r="H355" s="8"/>
      <c r="I355" s="6"/>
      <c r="J355" s="6"/>
      <c r="K355" s="6"/>
      <c r="L355" s="6"/>
    </row>
    <row r="356" spans="2:12" x14ac:dyDescent="0.2">
      <c r="B356" s="3"/>
      <c r="D356" s="4"/>
      <c r="E356" s="4"/>
      <c r="F356" s="4"/>
      <c r="G356" s="4"/>
      <c r="H356" s="5"/>
      <c r="I356" s="4"/>
      <c r="J356" s="4"/>
      <c r="K356" s="4"/>
      <c r="L356" s="4"/>
    </row>
    <row r="357" spans="2:12" x14ac:dyDescent="0.2">
      <c r="B357" s="6"/>
      <c r="C357" s="7"/>
      <c r="D357" s="7"/>
      <c r="E357" s="7"/>
      <c r="F357" s="7"/>
      <c r="G357" s="7"/>
      <c r="H357" s="8"/>
      <c r="I357" s="6"/>
      <c r="J357" s="6"/>
      <c r="K357" s="6"/>
      <c r="L357" s="6"/>
    </row>
    <row r="358" spans="2:12" x14ac:dyDescent="0.2">
      <c r="B358" s="3"/>
      <c r="D358" s="4"/>
      <c r="E358" s="4"/>
      <c r="F358" s="4"/>
      <c r="G358" s="4"/>
      <c r="H358" s="5"/>
      <c r="I358" s="4"/>
      <c r="J358" s="4"/>
      <c r="K358" s="4"/>
      <c r="L358" s="4"/>
    </row>
    <row r="359" spans="2:12" x14ac:dyDescent="0.2">
      <c r="B359" s="6"/>
      <c r="C359" s="7"/>
      <c r="D359" s="7"/>
      <c r="E359" s="7"/>
      <c r="F359" s="7"/>
      <c r="G359" s="7"/>
      <c r="H359" s="8"/>
      <c r="I359" s="6"/>
      <c r="J359" s="6"/>
      <c r="K359" s="6"/>
      <c r="L359" s="6"/>
    </row>
    <row r="360" spans="2:12" x14ac:dyDescent="0.2">
      <c r="B360" s="3"/>
      <c r="D360" s="4"/>
      <c r="E360" s="4"/>
      <c r="F360" s="4"/>
      <c r="G360" s="4"/>
      <c r="H360" s="5"/>
      <c r="I360" s="4"/>
      <c r="J360" s="4"/>
      <c r="K360" s="4"/>
      <c r="L360" s="4"/>
    </row>
    <row r="361" spans="2:12" x14ac:dyDescent="0.2">
      <c r="B361" s="6"/>
      <c r="C361" s="7"/>
      <c r="D361" s="7"/>
      <c r="E361" s="7"/>
      <c r="F361" s="7"/>
      <c r="G361" s="7"/>
      <c r="H361" s="8"/>
      <c r="I361" s="6"/>
      <c r="J361" s="6"/>
      <c r="K361" s="6"/>
      <c r="L361" s="6"/>
    </row>
    <row r="362" spans="2:12" x14ac:dyDescent="0.2">
      <c r="B362" s="3"/>
      <c r="D362" s="4"/>
      <c r="E362" s="4"/>
      <c r="F362" s="4"/>
      <c r="G362" s="4"/>
      <c r="H362" s="5"/>
      <c r="I362" s="4"/>
      <c r="J362" s="4"/>
      <c r="K362" s="4"/>
      <c r="L362" s="4"/>
    </row>
    <row r="363" spans="2:12" x14ac:dyDescent="0.2">
      <c r="B363" s="6"/>
      <c r="C363" s="7"/>
      <c r="D363" s="7"/>
      <c r="E363" s="7"/>
      <c r="F363" s="7"/>
      <c r="G363" s="7"/>
      <c r="H363" s="8"/>
      <c r="I363" s="6"/>
      <c r="J363" s="6"/>
      <c r="K363" s="6"/>
      <c r="L363" s="6"/>
    </row>
    <row r="364" spans="2:12" x14ac:dyDescent="0.2">
      <c r="B364" s="3"/>
      <c r="D364" s="4"/>
      <c r="E364" s="4"/>
      <c r="F364" s="4"/>
      <c r="G364" s="4"/>
      <c r="H364" s="5"/>
      <c r="I364" s="4"/>
      <c r="J364" s="4"/>
      <c r="K364" s="4"/>
      <c r="L364" s="4"/>
    </row>
    <row r="365" spans="2:12" x14ac:dyDescent="0.2">
      <c r="B365" s="6"/>
      <c r="C365" s="7"/>
      <c r="D365" s="7"/>
      <c r="E365" s="7"/>
      <c r="F365" s="7"/>
      <c r="G365" s="7"/>
      <c r="H365" s="8"/>
      <c r="I365" s="6"/>
      <c r="J365" s="6"/>
      <c r="K365" s="6"/>
      <c r="L365" s="6"/>
    </row>
    <row r="366" spans="2:12" x14ac:dyDescent="0.2">
      <c r="B366" s="3"/>
      <c r="D366" s="4"/>
      <c r="E366" s="4"/>
      <c r="F366" s="4"/>
      <c r="G366" s="4"/>
      <c r="H366" s="5"/>
      <c r="I366" s="4"/>
      <c r="J366" s="4"/>
      <c r="K366" s="4"/>
      <c r="L366" s="4"/>
    </row>
  </sheetData>
  <autoFilter ref="B3:I217" xr:uid="{7F9DAC04-DDED-4836-A93C-1F20BB640657}"/>
  <sortState xmlns:xlrd2="http://schemas.microsoft.com/office/spreadsheetml/2017/richdata2" ref="B4:I217">
    <sortCondition ref="E4:E217"/>
    <sortCondition ref="D4:D217"/>
  </sortState>
  <mergeCells count="2">
    <mergeCell ref="B1:I1"/>
    <mergeCell ref="N4:X4"/>
  </mergeCells>
  <pageMargins left="0.7" right="0.7" top="0.75" bottom="0.75" header="0.3" footer="0.3"/>
  <pageSetup scale="78" fitToHeight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Snapshot</vt:lpstr>
      <vt:lpstr>Snapshot!Print_Area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Peck, Jennifer</dc:creator>
  <cp:lastModifiedBy>Daniel Sebastianelli</cp:lastModifiedBy>
  <cp:lastPrinted>2020-07-31T15:53:00Z</cp:lastPrinted>
  <dcterms:created xsi:type="dcterms:W3CDTF">2020-07-31T15:50:13Z</dcterms:created>
  <dcterms:modified xsi:type="dcterms:W3CDTF">2020-10-03T00:19:02Z</dcterms:modified>
</cp:coreProperties>
</file>